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PUCFileServer\MyDocuments\StubbertK\EDUC\PE Curriculum\"/>
    </mc:Choice>
  </mc:AlternateContent>
  <bookViews>
    <workbookView xWindow="-90" yWindow="-105" windowWidth="15150" windowHeight="8640"/>
  </bookViews>
  <sheets>
    <sheet name="Sch. Spec. " sheetId="4" r:id="rId1"/>
    <sheet name="Instructions" sheetId="1" r:id="rId2"/>
  </sheets>
  <externalReferences>
    <externalReference r:id="rId3"/>
  </externalReferences>
  <definedNames>
    <definedName name="_xlnm._FilterDatabase" localSheetId="0" hidden="1">'Sch. Spec. '!$A$18:$G$767</definedName>
    <definedName name="cover">[1]SUMMARY!$B$1:$H$58</definedName>
    <definedName name="_xlnm.Print_Area" localSheetId="0">'Sch. Spec. '!$A$1:$G$767</definedName>
    <definedName name="Print_Area_MI">#REF!</definedName>
    <definedName name="_xlnm.Print_Titles" localSheetId="0">'Sch. Spec. '!$18:$18</definedName>
    <definedName name="purchaselog">'[1]PURCHASE LOG'!$A$1:$I$36</definedName>
  </definedNames>
  <calcPr calcId="152511"/>
</workbook>
</file>

<file path=xl/calcChain.xml><?xml version="1.0" encoding="utf-8"?>
<calcChain xmlns="http://schemas.openxmlformats.org/spreadsheetml/2006/main">
  <c r="G564" i="4" l="1"/>
  <c r="G565" i="4"/>
  <c r="G566" i="4"/>
  <c r="G567" i="4"/>
  <c r="G568" i="4"/>
  <c r="G569" i="4"/>
  <c r="G570" i="4"/>
  <c r="G571" i="4"/>
  <c r="G572" i="4"/>
  <c r="G573" i="4"/>
  <c r="G574" i="4"/>
  <c r="G575" i="4"/>
  <c r="G576" i="4"/>
  <c r="G578" i="4"/>
  <c r="G579" i="4"/>
  <c r="G580" i="4"/>
  <c r="G581" i="4"/>
  <c r="G582" i="4"/>
  <c r="G583" i="4"/>
  <c r="G584" i="4"/>
  <c r="G585" i="4"/>
  <c r="G586" i="4"/>
  <c r="G587" i="4"/>
  <c r="G588" i="4"/>
  <c r="G589" i="4"/>
  <c r="G590" i="4"/>
  <c r="G591" i="4"/>
  <c r="G592" i="4"/>
  <c r="G593" i="4"/>
  <c r="G594" i="4"/>
  <c r="G595" i="4"/>
  <c r="G596" i="4"/>
  <c r="G598" i="4"/>
  <c r="G599" i="4"/>
  <c r="G600" i="4"/>
  <c r="G601" i="4"/>
  <c r="G602" i="4"/>
  <c r="G603" i="4"/>
  <c r="G604" i="4"/>
  <c r="G605" i="4"/>
  <c r="G606" i="4"/>
  <c r="G607" i="4"/>
  <c r="G608" i="4"/>
  <c r="G609" i="4"/>
  <c r="G610" i="4"/>
  <c r="G612" i="4"/>
  <c r="G613" i="4"/>
  <c r="G614" i="4"/>
  <c r="G615" i="4"/>
  <c r="G616" i="4"/>
  <c r="G617" i="4"/>
  <c r="G618" i="4"/>
  <c r="G620" i="4"/>
  <c r="G621" i="4"/>
  <c r="G622" i="4"/>
  <c r="G623" i="4"/>
  <c r="G624" i="4"/>
  <c r="G625" i="4"/>
  <c r="G627" i="4"/>
  <c r="G628" i="4"/>
  <c r="G629" i="4"/>
  <c r="G630" i="4"/>
  <c r="G631" i="4"/>
  <c r="G632" i="4"/>
  <c r="G633" i="4"/>
  <c r="G634" i="4"/>
  <c r="G635" i="4"/>
  <c r="G636" i="4"/>
  <c r="G637" i="4"/>
  <c r="G638" i="4"/>
  <c r="G639"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9" i="4"/>
  <c r="G670" i="4"/>
  <c r="G671" i="4"/>
  <c r="G672" i="4"/>
  <c r="G673" i="4"/>
  <c r="G674" i="4"/>
  <c r="G675" i="4"/>
  <c r="G677" i="4"/>
  <c r="G678" i="4"/>
  <c r="G679" i="4"/>
  <c r="G680" i="4"/>
  <c r="G682" i="4"/>
  <c r="G684" i="4"/>
  <c r="G685" i="4"/>
  <c r="G719"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02" i="4"/>
  <c r="G703" i="4"/>
  <c r="G704" i="4"/>
  <c r="G706" i="4"/>
  <c r="G707" i="4"/>
  <c r="G708" i="4"/>
  <c r="G709" i="4"/>
  <c r="G710" i="4"/>
  <c r="G711" i="4"/>
  <c r="G712" i="4"/>
  <c r="G713" i="4"/>
  <c r="G714" i="4"/>
  <c r="G716" i="4"/>
  <c r="G717" i="4"/>
  <c r="G718" i="4"/>
  <c r="G20" i="4" l="1"/>
  <c r="G21" i="4"/>
  <c r="G22" i="4"/>
  <c r="G23" i="4"/>
  <c r="G25" i="4"/>
  <c r="G26" i="4"/>
  <c r="G27" i="4"/>
  <c r="G28" i="4"/>
  <c r="G29" i="4"/>
  <c r="G30" i="4"/>
  <c r="G31" i="4"/>
  <c r="G32" i="4"/>
  <c r="G33" i="4"/>
  <c r="G35" i="4"/>
  <c r="G36" i="4"/>
  <c r="G37" i="4"/>
  <c r="G38" i="4"/>
  <c r="G39" i="4"/>
  <c r="G40" i="4"/>
  <c r="G41" i="4"/>
  <c r="G42" i="4"/>
  <c r="G43" i="4"/>
  <c r="G44" i="4"/>
  <c r="G45" i="4"/>
  <c r="G46" i="4"/>
  <c r="G47" i="4"/>
  <c r="G49" i="4"/>
  <c r="G50" i="4"/>
  <c r="G51" i="4"/>
  <c r="G52" i="4"/>
  <c r="G53" i="4"/>
  <c r="G54" i="4"/>
  <c r="G55" i="4"/>
  <c r="G56" i="4"/>
  <c r="G58" i="4"/>
  <c r="G59" i="4"/>
  <c r="G60" i="4"/>
  <c r="G61" i="4"/>
  <c r="G62" i="4"/>
  <c r="G63" i="4"/>
  <c r="G64" i="4"/>
  <c r="G65" i="4"/>
  <c r="G66" i="4"/>
  <c r="G67" i="4"/>
  <c r="G68" i="4"/>
  <c r="G70" i="4"/>
  <c r="G71" i="4"/>
  <c r="G72" i="4"/>
  <c r="G73" i="4"/>
  <c r="G74" i="4"/>
  <c r="G75" i="4"/>
  <c r="G76" i="4"/>
  <c r="G77" i="4"/>
  <c r="G78" i="4"/>
  <c r="G79" i="4"/>
  <c r="G80" i="4"/>
  <c r="G81" i="4"/>
  <c r="G82" i="4"/>
  <c r="G83" i="4"/>
  <c r="G84" i="4"/>
  <c r="G85" i="4"/>
  <c r="G86" i="4"/>
  <c r="G87" i="4"/>
  <c r="G88" i="4"/>
  <c r="G90" i="4"/>
  <c r="G92" i="4"/>
  <c r="G93" i="4"/>
  <c r="G94" i="4"/>
  <c r="G96" i="4"/>
  <c r="G97" i="4"/>
  <c r="G98" i="4"/>
  <c r="G99" i="4"/>
  <c r="G100" i="4"/>
  <c r="G101" i="4"/>
  <c r="G102" i="4"/>
  <c r="G103" i="4"/>
  <c r="G104" i="4"/>
  <c r="G105" i="4"/>
  <c r="G106" i="4"/>
  <c r="G107" i="4"/>
  <c r="G108" i="4"/>
  <c r="G110" i="4"/>
  <c r="G111" i="4"/>
  <c r="G112" i="4"/>
  <c r="G114" i="4"/>
  <c r="G115" i="4"/>
  <c r="G116" i="4"/>
  <c r="G117" i="4"/>
  <c r="G119" i="4"/>
  <c r="G120" i="4"/>
  <c r="G121" i="4"/>
  <c r="G122" i="4"/>
  <c r="G123" i="4"/>
  <c r="G124" i="4"/>
  <c r="G125" i="4"/>
  <c r="G126" i="4"/>
  <c r="G127" i="4"/>
  <c r="G128" i="4"/>
  <c r="G130" i="4"/>
  <c r="G131" i="4"/>
  <c r="G132" i="4"/>
  <c r="G133"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9" i="4"/>
  <c r="G170" i="4"/>
  <c r="G171" i="4"/>
  <c r="G172" i="4"/>
  <c r="G173" i="4"/>
  <c r="G174" i="4"/>
  <c r="G176" i="4"/>
  <c r="G177" i="4"/>
  <c r="G178" i="4"/>
  <c r="G179" i="4"/>
  <c r="G180" i="4"/>
  <c r="G181" i="4"/>
  <c r="G182" i="4"/>
  <c r="G184" i="4"/>
  <c r="G185" i="4"/>
  <c r="G186" i="4"/>
  <c r="G187" i="4"/>
  <c r="G188" i="4"/>
  <c r="G189" i="4"/>
  <c r="G190" i="4"/>
  <c r="G191" i="4"/>
  <c r="G192" i="4"/>
  <c r="G193" i="4"/>
  <c r="G194" i="4"/>
  <c r="G195" i="4"/>
  <c r="G197" i="4"/>
  <c r="G198" i="4"/>
  <c r="G199" i="4"/>
  <c r="G200" i="4"/>
  <c r="G201" i="4"/>
  <c r="G203" i="4"/>
  <c r="G204" i="4"/>
  <c r="G205" i="4"/>
  <c r="G206" i="4"/>
  <c r="G207" i="4"/>
  <c r="G208" i="4"/>
  <c r="G209" i="4"/>
  <c r="G210" i="4"/>
  <c r="G211" i="4"/>
  <c r="G212" i="4"/>
  <c r="G214" i="4"/>
  <c r="G215" i="4"/>
  <c r="G217" i="4"/>
  <c r="G218" i="4"/>
  <c r="G219" i="4"/>
  <c r="G220" i="4"/>
  <c r="G221" i="4"/>
  <c r="G222" i="4"/>
  <c r="G223" i="4"/>
  <c r="G224" i="4"/>
  <c r="G225" i="4"/>
  <c r="G226" i="4"/>
  <c r="G227" i="4"/>
  <c r="G229" i="4"/>
  <c r="G230" i="4"/>
  <c r="G231" i="4"/>
  <c r="G232" i="4"/>
  <c r="G233" i="4"/>
  <c r="G234" i="4"/>
  <c r="G235" i="4"/>
  <c r="G236" i="4"/>
  <c r="G238" i="4"/>
  <c r="G239" i="4"/>
  <c r="G241" i="4"/>
  <c r="G242" i="4"/>
  <c r="G243" i="4"/>
  <c r="G244" i="4"/>
  <c r="G245" i="4"/>
  <c r="G247" i="4"/>
  <c r="G248" i="4"/>
  <c r="G249" i="4"/>
  <c r="G250" i="4"/>
  <c r="G251" i="4"/>
  <c r="G252" i="4"/>
  <c r="G253" i="4"/>
  <c r="G255" i="4"/>
  <c r="G256" i="4"/>
  <c r="G257" i="4"/>
  <c r="G258" i="4"/>
  <c r="G259" i="4"/>
  <c r="G260" i="4"/>
  <c r="G261" i="4"/>
  <c r="G262" i="4"/>
  <c r="G264" i="4"/>
  <c r="G265" i="4"/>
  <c r="G266" i="4"/>
  <c r="G268" i="4"/>
  <c r="G269" i="4"/>
  <c r="G271" i="4"/>
  <c r="G272" i="4"/>
  <c r="G273" i="4"/>
  <c r="G275" i="4"/>
  <c r="G276" i="4"/>
  <c r="G278" i="4"/>
  <c r="G279" i="4"/>
  <c r="G280" i="4"/>
  <c r="G281" i="4"/>
  <c r="G282" i="4"/>
  <c r="G283" i="4"/>
  <c r="G284" i="4"/>
  <c r="G285" i="4"/>
  <c r="G286" i="4"/>
  <c r="G287" i="4"/>
  <c r="G288" i="4"/>
  <c r="G289" i="4"/>
  <c r="G290" i="4"/>
  <c r="G291" i="4"/>
  <c r="G292" i="4"/>
  <c r="G293" i="4"/>
  <c r="G294" i="4"/>
  <c r="G295" i="4"/>
  <c r="G296" i="4"/>
  <c r="G297" i="4"/>
  <c r="G298" i="4"/>
  <c r="G300" i="4"/>
  <c r="G301" i="4"/>
  <c r="G302" i="4"/>
  <c r="G303" i="4"/>
  <c r="G304" i="4"/>
  <c r="G305" i="4"/>
  <c r="G306" i="4"/>
  <c r="G307" i="4"/>
  <c r="G309" i="4"/>
  <c r="G310" i="4"/>
  <c r="G312" i="4"/>
  <c r="G313" i="4"/>
  <c r="G314" i="4"/>
  <c r="G315" i="4"/>
  <c r="G316" i="4"/>
  <c r="G317" i="4"/>
  <c r="G318" i="4"/>
  <c r="G319" i="4"/>
  <c r="G320" i="4"/>
  <c r="G321" i="4"/>
  <c r="G322" i="4"/>
  <c r="G323" i="4"/>
  <c r="G324" i="4"/>
  <c r="G325" i="4"/>
  <c r="G327" i="4"/>
  <c r="G328" i="4"/>
  <c r="G330" i="4"/>
  <c r="G331" i="4"/>
  <c r="G332" i="4"/>
  <c r="G333" i="4"/>
  <c r="G334" i="4"/>
  <c r="G335" i="4"/>
  <c r="G336" i="4"/>
  <c r="G337" i="4"/>
  <c r="G338" i="4"/>
  <c r="G339" i="4"/>
  <c r="G340" i="4"/>
  <c r="G341" i="4"/>
  <c r="G342" i="4"/>
  <c r="G343" i="4"/>
  <c r="G344" i="4"/>
  <c r="G345" i="4"/>
  <c r="G346" i="4"/>
  <c r="G347" i="4"/>
  <c r="G349" i="4"/>
  <c r="G350" i="4"/>
  <c r="G351" i="4"/>
  <c r="G352" i="4"/>
  <c r="G353" i="4"/>
  <c r="G354"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5" i="4"/>
  <c r="G386" i="4"/>
  <c r="G387" i="4"/>
  <c r="G388" i="4"/>
  <c r="G389" i="4"/>
  <c r="G390" i="4"/>
  <c r="G391" i="4"/>
  <c r="G392" i="4"/>
  <c r="G393" i="4"/>
  <c r="G394" i="4"/>
  <c r="G395" i="4"/>
  <c r="G396" i="4"/>
  <c r="G397" i="4"/>
  <c r="G398" i="4"/>
  <c r="G399" i="4"/>
  <c r="G400" i="4"/>
  <c r="G401" i="4"/>
  <c r="G402" i="4"/>
  <c r="G403" i="4"/>
  <c r="G404" i="4"/>
  <c r="G405" i="4"/>
  <c r="G406" i="4"/>
  <c r="G407" i="4"/>
  <c r="G408" i="4"/>
  <c r="G410" i="4"/>
  <c r="G411" i="4"/>
  <c r="G412" i="4"/>
  <c r="G413" i="4"/>
  <c r="G415" i="4"/>
  <c r="G416" i="4"/>
  <c r="G417" i="4"/>
  <c r="G418" i="4"/>
  <c r="G419" i="4"/>
  <c r="G420" i="4"/>
  <c r="G421" i="4"/>
  <c r="G422" i="4"/>
  <c r="G423" i="4"/>
  <c r="G425" i="4"/>
  <c r="G426" i="4"/>
  <c r="G427" i="4"/>
  <c r="G428" i="4"/>
  <c r="G429" i="4"/>
  <c r="G430" i="4"/>
  <c r="G431" i="4"/>
  <c r="G432" i="4"/>
  <c r="G433" i="4"/>
  <c r="G434" i="4"/>
  <c r="G435" i="4"/>
  <c r="G436" i="4"/>
  <c r="G437" i="4"/>
  <c r="G438" i="4"/>
  <c r="G439" i="4"/>
  <c r="G440" i="4"/>
  <c r="G441" i="4"/>
  <c r="G442" i="4"/>
  <c r="G443" i="4"/>
  <c r="G444" i="4"/>
  <c r="G445" i="4"/>
  <c r="G447" i="4"/>
  <c r="G448" i="4"/>
  <c r="G449" i="4"/>
  <c r="G450"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3" i="4"/>
  <c r="G484" i="4"/>
  <c r="G486" i="4"/>
  <c r="G487" i="4"/>
  <c r="G488" i="4"/>
  <c r="G489" i="4"/>
  <c r="G490" i="4"/>
  <c r="G491" i="4"/>
  <c r="G492" i="4"/>
  <c r="G493" i="4"/>
  <c r="G494" i="4"/>
  <c r="G495" i="4"/>
  <c r="G496" i="4"/>
  <c r="G497" i="4"/>
  <c r="G499" i="4"/>
  <c r="G500" i="4"/>
  <c r="G501" i="4"/>
  <c r="G502" i="4"/>
  <c r="G503" i="4"/>
  <c r="G504" i="4"/>
  <c r="G505" i="4"/>
  <c r="G506" i="4"/>
  <c r="G507" i="4"/>
  <c r="G509" i="4"/>
  <c r="G510" i="4"/>
  <c r="G511" i="4"/>
  <c r="G513" i="4"/>
  <c r="G514" i="4"/>
  <c r="G515" i="4"/>
  <c r="G516" i="4"/>
  <c r="G517" i="4"/>
  <c r="G518" i="4"/>
  <c r="G519" i="4"/>
  <c r="G520" i="4"/>
  <c r="G521" i="4"/>
  <c r="G522" i="4"/>
  <c r="G523" i="4"/>
  <c r="G524" i="4"/>
  <c r="G525" i="4"/>
  <c r="G526" i="4"/>
  <c r="G528" i="4"/>
  <c r="G529" i="4"/>
  <c r="G530" i="4"/>
  <c r="G531" i="4"/>
  <c r="G533" i="4"/>
  <c r="G534" i="4"/>
  <c r="G535" i="4"/>
  <c r="G537" i="4"/>
  <c r="G538" i="4"/>
  <c r="G540" i="4"/>
  <c r="G541" i="4"/>
  <c r="G542" i="4"/>
  <c r="G543" i="4"/>
  <c r="G544" i="4"/>
  <c r="G545" i="4"/>
  <c r="G546" i="4"/>
  <c r="G547" i="4"/>
  <c r="G548" i="4"/>
  <c r="G550" i="4"/>
  <c r="G551" i="4"/>
  <c r="G552" i="4"/>
  <c r="G553" i="4"/>
  <c r="G554" i="4"/>
  <c r="G555" i="4"/>
  <c r="G556" i="4"/>
  <c r="G557" i="4"/>
  <c r="G559" i="4"/>
  <c r="G560" i="4"/>
  <c r="G562" i="4"/>
  <c r="G563" i="4"/>
  <c r="G686" i="4"/>
  <c r="G687" i="4"/>
  <c r="G688" i="4"/>
  <c r="G689" i="4"/>
  <c r="G691" i="4"/>
  <c r="G692" i="4"/>
  <c r="G693" i="4"/>
  <c r="G694" i="4"/>
  <c r="G695" i="4"/>
  <c r="G696" i="4"/>
  <c r="G697" i="4"/>
  <c r="G698" i="4"/>
  <c r="G699" i="4"/>
  <c r="G700" i="4"/>
  <c r="G701" i="4"/>
  <c r="G763" i="4" l="1"/>
  <c r="G764" i="4"/>
  <c r="G765" i="4"/>
  <c r="G766" i="4"/>
  <c r="G767" i="4" l="1"/>
  <c r="G17" i="4" s="1"/>
</calcChain>
</file>

<file path=xl/sharedStrings.xml><?xml version="1.0" encoding="utf-8"?>
<sst xmlns="http://schemas.openxmlformats.org/spreadsheetml/2006/main" count="2648" uniqueCount="1556">
  <si>
    <t>PURCHASE ORDER # __________________</t>
  </si>
  <si>
    <t>You may continue to select items and sort as many times as necessary.</t>
  </si>
  <si>
    <t>With this setting, you will be given the options to “disable”, “enable” or get “more info” on the macro.  Enabling the macro will allow you to use the automatic sort routine for the School Specialty Order.</t>
  </si>
  <si>
    <t>Using the School Specialty Order Form</t>
  </si>
  <si>
    <t>Enter the quantity for each item you wish to order</t>
  </si>
  <si>
    <t>Be sure to press “Enter” after the final entry</t>
  </si>
  <si>
    <t>To print a copy:</t>
  </si>
  <si>
    <t>Upon opening the template:</t>
  </si>
  <si>
    <t>This will preserve your template and allow you you to use it over and over again.</t>
  </si>
  <si>
    <t>School Specialty Order Total</t>
  </si>
  <si>
    <t>BILL TO:</t>
  </si>
  <si>
    <t>SHIP TO:</t>
  </si>
  <si>
    <t>TOTAL AMOUNT OF ORDER:</t>
  </si>
  <si>
    <t>QTY ORD.</t>
  </si>
  <si>
    <t>UNIT</t>
  </si>
  <si>
    <t>STOCK #</t>
  </si>
  <si>
    <t>DESCRIPTION</t>
  </si>
  <si>
    <t>TOTAL PRICE</t>
  </si>
  <si>
    <t>Select TRUSTED PUBLISHERS</t>
  </si>
  <si>
    <t>Check the box titled "Trust Access to Visual Basic Project"</t>
  </si>
  <si>
    <t>Click OK.</t>
  </si>
  <si>
    <t xml:space="preserve">Simply hit your print button.  </t>
  </si>
  <si>
    <t>Open Excel</t>
  </si>
  <si>
    <t>From the TOOLS menu, select MACRO</t>
  </si>
  <si>
    <t>Select SECURITY</t>
  </si>
  <si>
    <t>Make sure Security Level is set at MEDIUM</t>
  </si>
  <si>
    <t>If when opening the template you receive a dialog box asking to check the certificate of authenticity, please do the following:</t>
  </si>
  <si>
    <t>Once you have completely finished ordring and have sorted for the last time:</t>
  </si>
  <si>
    <t>Click on the School Bus icon.  This will delete all the other lines on the requesition form that you have not used</t>
  </si>
  <si>
    <t>Depending on the speed of your computer, this may take a minute or two.  Your page may "flicker", this just means it is working.</t>
  </si>
  <si>
    <r>
      <t>EXCEL SETTINGS.</t>
    </r>
    <r>
      <rPr>
        <sz val="12"/>
        <rFont val="Arial"/>
        <family val="2"/>
      </rPr>
      <t xml:space="preserve">  To fully utilize the budget templates, please make the following adjustments to your Excel Security Settings:</t>
    </r>
  </si>
  <si>
    <t>In Excel 2003</t>
  </si>
  <si>
    <t>When opening the file you may see</t>
  </si>
  <si>
    <t>the following warning:</t>
  </si>
  <si>
    <t>Click on the OPTIONS button and then select ENABLE THIS CONTENT</t>
  </si>
  <si>
    <t>Enabling the macro will allow you to use the automatic sort routine for the School Specialty Order.</t>
  </si>
  <si>
    <t>If you do not see a warning you may need to change your security settings.</t>
  </si>
  <si>
    <t>From the Office Button in the top left corner</t>
  </si>
  <si>
    <t>Select Excel Options</t>
  </si>
  <si>
    <t>Select TRUST CENTER then TRUST CENTER SETTINGS…</t>
  </si>
  <si>
    <t>Select MACRO SETTINGS and make sure "Disable all macros with notification" is selected</t>
  </si>
  <si>
    <t>Click and do a "Save as" to an *.xls or *.xlsx</t>
  </si>
  <si>
    <t>PAGE</t>
  </si>
  <si>
    <t>Special Instructions:</t>
  </si>
  <si>
    <t>Go to the TOP of the form and click on the “School Specialty” logo to sort.  This will move all of the items ordered to the top of the form.</t>
  </si>
  <si>
    <t>If the file does not sort when you click on the “School Specialty” logo, press “Enter” and try again.  It should then perform the sort.</t>
  </si>
  <si>
    <t>NET PRICE</t>
  </si>
  <si>
    <t>In Excel 2007 / 2010</t>
  </si>
  <si>
    <t>LEADUP GAMES</t>
  </si>
  <si>
    <t>ST</t>
  </si>
  <si>
    <t>9-1449637-113</t>
  </si>
  <si>
    <t>Bumball - Junior Game, St/12</t>
  </si>
  <si>
    <t>5</t>
  </si>
  <si>
    <t>9-1449638-113</t>
  </si>
  <si>
    <t>Bumball - Standard Game, St/12</t>
  </si>
  <si>
    <t>9-1449456-113</t>
  </si>
  <si>
    <t>Pursuit Ball, 2 Team Set</t>
  </si>
  <si>
    <t>60</t>
  </si>
  <si>
    <t>9-1449455-113</t>
  </si>
  <si>
    <t>Pursuit Ball, 6 Team Set</t>
  </si>
  <si>
    <t>SPATIAL AWARENESS/SPOTS</t>
  </si>
  <si>
    <t>9-1403355-113</t>
  </si>
  <si>
    <t>Spot Markers Strength Spots St/12</t>
  </si>
  <si>
    <t>7</t>
  </si>
  <si>
    <t>9-1005401-113</t>
  </si>
  <si>
    <t>Utility Sequencing Spot Markers, 10" St/6</t>
  </si>
  <si>
    <t>17</t>
  </si>
  <si>
    <t>9-1284389-113</t>
  </si>
  <si>
    <t>Spot Marker Hotspots Tubing St/12</t>
  </si>
  <si>
    <t>229</t>
  </si>
  <si>
    <t>9-005104-113</t>
  </si>
  <si>
    <t>Poly Spot Markers 9'' Orange St/12</t>
  </si>
  <si>
    <t>275</t>
  </si>
  <si>
    <t>9-1284390-113</t>
  </si>
  <si>
    <t>Hotspots Core Exercise Spots, St/12</t>
  </si>
  <si>
    <t>277</t>
  </si>
  <si>
    <t>EA</t>
  </si>
  <si>
    <t>9-1478996-113</t>
  </si>
  <si>
    <t>Hotspots Superstations Calisthenics, St/10</t>
  </si>
  <si>
    <t>278</t>
  </si>
  <si>
    <t>9-024426-113</t>
  </si>
  <si>
    <t>Fitness Spots Asst Colors St/12</t>
  </si>
  <si>
    <t>9-1449429-113</t>
  </si>
  <si>
    <t>Agility Fitness Spots Set W/ Tote</t>
  </si>
  <si>
    <t>279</t>
  </si>
  <si>
    <t>9-1449432-113</t>
  </si>
  <si>
    <t>Sportime Sequencing Spots, St/72</t>
  </si>
  <si>
    <t>CONES</t>
  </si>
  <si>
    <t>9-016933-113</t>
  </si>
  <si>
    <t>Super Safe Flexikone 15" St/6</t>
  </si>
  <si>
    <t>6</t>
  </si>
  <si>
    <t>9-030846-113</t>
  </si>
  <si>
    <t>Shoulderfolders Cone Markers,8.5x11 St/6</t>
  </si>
  <si>
    <t>9-006763-113</t>
  </si>
  <si>
    <t>Classic Game Cones 6" St/6</t>
  </si>
  <si>
    <t>9-006764-113</t>
  </si>
  <si>
    <t>Classic Game Cones 12" St/6</t>
  </si>
  <si>
    <t>9-025089-113</t>
  </si>
  <si>
    <t>Classic Game Cones 18" St/6</t>
  </si>
  <si>
    <t>9-005093-113</t>
  </si>
  <si>
    <t>Classic Orange Game Cones 6''</t>
  </si>
  <si>
    <t>271</t>
  </si>
  <si>
    <t>9-716167-113</t>
  </si>
  <si>
    <t>Classic Orange Game Cone 12''</t>
  </si>
  <si>
    <t>9-716170-113</t>
  </si>
  <si>
    <t>Classic Orange Game Cone 18"</t>
  </si>
  <si>
    <t>9-003490-113</t>
  </si>
  <si>
    <t>Classic Orange Game Cone 28"</t>
  </si>
  <si>
    <t>9-1441211-113</t>
  </si>
  <si>
    <t>Classic Orange Game Cones - 36"</t>
  </si>
  <si>
    <t>9-008908-113</t>
  </si>
  <si>
    <t>Cone Yeller Game Cone 18''</t>
  </si>
  <si>
    <t>9-1478751-113</t>
  </si>
  <si>
    <t>Medium Weight Cone Set Asst Colors 20" St/6</t>
  </si>
  <si>
    <t>272</t>
  </si>
  <si>
    <t>9-006835-113</t>
  </si>
  <si>
    <t>Cone Half Dome W/wire Rack St/48</t>
  </si>
  <si>
    <t>BALLS - SUPER-SIZED/THERAPY</t>
  </si>
  <si>
    <t>9-027153-113</t>
  </si>
  <si>
    <t>Omnikin Bldr Rplcmnt 18''/20''/24''/30''</t>
  </si>
  <si>
    <t>9</t>
  </si>
  <si>
    <t>9-1459176-113</t>
  </si>
  <si>
    <t>Omnikin Six 18" Repl Bladder W/valve</t>
  </si>
  <si>
    <t>9-027155-113</t>
  </si>
  <si>
    <t>Omnikin Bladder Replacement 33''/36''</t>
  </si>
  <si>
    <t>9-027156-113</t>
  </si>
  <si>
    <t>Omnikin Bladder Replacement 40''/48''</t>
  </si>
  <si>
    <t>9-027152-113</t>
  </si>
  <si>
    <t>Omnikin Mass Sport Balls 18 Inch St/6</t>
  </si>
  <si>
    <t>9-027146-113</t>
  </si>
  <si>
    <t>Omnikin Multicolor Ball 24''</t>
  </si>
  <si>
    <t>9-027147-113</t>
  </si>
  <si>
    <t>Omnikin Multicolor Ball 33''</t>
  </si>
  <si>
    <t>9-027149-113</t>
  </si>
  <si>
    <t>Omnikin Multicolor Ball 40''</t>
  </si>
  <si>
    <t>BEANBAGS</t>
  </si>
  <si>
    <t>9-024315-113</t>
  </si>
  <si>
    <t>Fleece Bean Bags 4" Asst Colors St/12</t>
  </si>
  <si>
    <t>10</t>
  </si>
  <si>
    <t>9-024317-113</t>
  </si>
  <si>
    <t>Fleece Bean Bags 5" Asst Colors St/12</t>
  </si>
  <si>
    <t>9-1449610-113</t>
  </si>
  <si>
    <t>Store-n-toss Baskets St/6</t>
  </si>
  <si>
    <t>16</t>
  </si>
  <si>
    <t>9-1295842-113</t>
  </si>
  <si>
    <t>Beanbags Veggie Toss &amp; Fruit Salad St/12</t>
  </si>
  <si>
    <t>45</t>
  </si>
  <si>
    <t>9-1480097-113</t>
  </si>
  <si>
    <t>Myplate Beanbags St/60</t>
  </si>
  <si>
    <t>9-278857-113</t>
  </si>
  <si>
    <t>Hvy-duty Cloth Bean Bags - 4" X 4", St/12</t>
  </si>
  <si>
    <t>46</t>
  </si>
  <si>
    <t>PK</t>
  </si>
  <si>
    <t>9-054596-113</t>
  </si>
  <si>
    <t>Hvy-duty Cloth Bean Bags - 5" X 5", St/12</t>
  </si>
  <si>
    <t>9-1478834-113</t>
  </si>
  <si>
    <t>Triangle Bean Bags, St/12</t>
  </si>
  <si>
    <t>9-1004608-113</t>
  </si>
  <si>
    <t>Bean Bags Nylon 4x4 Squares St/12</t>
  </si>
  <si>
    <t>9-1005654-113</t>
  </si>
  <si>
    <t>Bean Bags Nylon 5x5 - 4 Colors - St/12</t>
  </si>
  <si>
    <t>9-1004582-113</t>
  </si>
  <si>
    <t>Utility/sequencing Bean Bags St/6</t>
  </si>
  <si>
    <t>47</t>
  </si>
  <si>
    <t>ADAPTED PE</t>
  </si>
  <si>
    <t>9-1358002-113</t>
  </si>
  <si>
    <t>8 Inch Slow Motion Ball - 6oz - St/6</t>
  </si>
  <si>
    <t>9-1358003-113</t>
  </si>
  <si>
    <t>8 Inch Slow Motion Ball - 8oz - St/6</t>
  </si>
  <si>
    <t>9-030895-113</t>
  </si>
  <si>
    <t>Yuck-e-balls - 3-1/2" St/6-asst Colors</t>
  </si>
  <si>
    <t>9-025841-113</t>
  </si>
  <si>
    <t>Slomo Bumpballs 7"-10" Asst St/6</t>
  </si>
  <si>
    <t>9-018891-113</t>
  </si>
  <si>
    <t>Slomo Foam Bumpballs 4" St/6</t>
  </si>
  <si>
    <t>9-006310</t>
  </si>
  <si>
    <t>Slo-mo Ball Asst Colors St/6</t>
  </si>
  <si>
    <t>WEB</t>
  </si>
  <si>
    <t>9-1449451-113</t>
  </si>
  <si>
    <t>Rub-r-string Balls - 3.5" (9cm), St/6</t>
  </si>
  <si>
    <t>9-1449452-113</t>
  </si>
  <si>
    <t>Rub-r-string Ball - 2.5" (6cm) Multicolor</t>
  </si>
  <si>
    <t>9-1449453-113</t>
  </si>
  <si>
    <t>Rub-r-string Ball - 3.5" (9cm) Multicolor</t>
  </si>
  <si>
    <t>9-1449454-113</t>
  </si>
  <si>
    <t>Rub-r-string Ball - 4.5" (11cm) Multicolor</t>
  </si>
  <si>
    <t>PR</t>
  </si>
  <si>
    <t>9-1320285-113</t>
  </si>
  <si>
    <t>Fingerlight Balls 10" St/2</t>
  </si>
  <si>
    <t>12</t>
  </si>
  <si>
    <t>9-1320287-113</t>
  </si>
  <si>
    <t>Sportime Fingerlight Balls 16" Pr/2</t>
  </si>
  <si>
    <t>9-1320286-113</t>
  </si>
  <si>
    <t>Sportime Fingerlight Ball 14'' Pr/2</t>
  </si>
  <si>
    <t>9-1390151-113</t>
  </si>
  <si>
    <t>Colored Fluffballs 2.75" Asst St/36</t>
  </si>
  <si>
    <t>9-1004586-113</t>
  </si>
  <si>
    <t>Slomo Ball - Small 7.5"-10"</t>
  </si>
  <si>
    <t>34</t>
  </si>
  <si>
    <t>9-005363-113</t>
  </si>
  <si>
    <t>Grabballs St/6 W/guide</t>
  </si>
  <si>
    <t>9-019993-113</t>
  </si>
  <si>
    <t>Sportime Knead-a- Ball</t>
  </si>
  <si>
    <t>9-1281636</t>
  </si>
  <si>
    <t>Pebbles Bocce Balls</t>
  </si>
  <si>
    <t>9-1271404</t>
  </si>
  <si>
    <t>Megaloons</t>
  </si>
  <si>
    <t>COOPERATIVE GAMES</t>
  </si>
  <si>
    <t>9-1322250-113</t>
  </si>
  <si>
    <t>Teamlauncher</t>
  </si>
  <si>
    <t>51</t>
  </si>
  <si>
    <t>RAGBALLS</t>
  </si>
  <si>
    <t>9-1478726-113</t>
  </si>
  <si>
    <t>Yarn Balls, 3" Assorted Colors St/6</t>
  </si>
  <si>
    <t>9-1478727-113</t>
  </si>
  <si>
    <t>Yarn Balls, 4" Assorted Colors St/6</t>
  </si>
  <si>
    <t>9-1478719-113</t>
  </si>
  <si>
    <t>Sportime Nylon Fiber Balls, St/6</t>
  </si>
  <si>
    <t>24</t>
  </si>
  <si>
    <t>FOAM BALLS</t>
  </si>
  <si>
    <t>9-007292-113</t>
  </si>
  <si>
    <t>Technoskin Foam Soccer Ball St/6</t>
  </si>
  <si>
    <t>13</t>
  </si>
  <si>
    <t>9-007291-113</t>
  </si>
  <si>
    <t>Technoskin Ball Foam Coated 6.3'' St/6</t>
  </si>
  <si>
    <t>9-030484-113</t>
  </si>
  <si>
    <t>Superskin-2 Softi Balls 30kg 6.25'' St/6</t>
  </si>
  <si>
    <t>9-030471-113</t>
  </si>
  <si>
    <t>Superskin-2 Softi Balls 30kg 4.75" St/6</t>
  </si>
  <si>
    <t>21</t>
  </si>
  <si>
    <t>9-030472-113</t>
  </si>
  <si>
    <t>Superskin-2 Softi Ball 30kg 8.25" St/6</t>
  </si>
  <si>
    <t>9-030513-113</t>
  </si>
  <si>
    <t>Ball Superskin-2 Special 6.25'' St/6</t>
  </si>
  <si>
    <t>9-030457-113</t>
  </si>
  <si>
    <t>Foam Ball Med/low Bounce 8.25" St/ 6</t>
  </si>
  <si>
    <t>9-030505-113</t>
  </si>
  <si>
    <t>Superskin-2 Allround - 7" (180mm), St/6</t>
  </si>
  <si>
    <t>9-1328185-113</t>
  </si>
  <si>
    <t>Technoskin Med Bounce Balls - 70mm, St/6</t>
  </si>
  <si>
    <t>9-1328186-113</t>
  </si>
  <si>
    <t>Technoskin Med Bounce Balls - 90mm, St/6</t>
  </si>
  <si>
    <t>9-1328187-113</t>
  </si>
  <si>
    <t>Technoskin Ball Med Bounce 6.25" St/6</t>
  </si>
  <si>
    <t>9-1328188-113</t>
  </si>
  <si>
    <t>Technoskin Ball Med Bounce 7" St/6</t>
  </si>
  <si>
    <t>9-1328189-113</t>
  </si>
  <si>
    <t>Technoskin Ball Med Bounce 8.25" St/6</t>
  </si>
  <si>
    <t>HOOPS</t>
  </si>
  <si>
    <t>9-1478079-113</t>
  </si>
  <si>
    <t>Basic Hoops - 24 Inch - Cs/12</t>
  </si>
  <si>
    <t>9-1478080-113</t>
  </si>
  <si>
    <t>Basic Hoops - 30 Inch - Cs/12</t>
  </si>
  <si>
    <t>9-1478081-113</t>
  </si>
  <si>
    <t>Basic Hoops - 36", Pk/12</t>
  </si>
  <si>
    <t>PHY ED BALL BAGS</t>
  </si>
  <si>
    <t>9-030184-113</t>
  </si>
  <si>
    <t>Heavy Duty Mesh Bag 12"x18" St/6</t>
  </si>
  <si>
    <t>9-030187-113</t>
  </si>
  <si>
    <t>Heavy Duty Mesh Bag 24"x36" St/6</t>
  </si>
  <si>
    <t>9-087983-113</t>
  </si>
  <si>
    <t>Hd Mesh Storage Bag 24x30 Asst Clrs St/6</t>
  </si>
  <si>
    <t>9-1491902</t>
  </si>
  <si>
    <t>Mikasa Tough Sac Ball Bag</t>
  </si>
  <si>
    <t>LARGE SCHOOL PACKS</t>
  </si>
  <si>
    <t>9-088292-113</t>
  </si>
  <si>
    <t>Sportime Jumbo Gradestuff Pack St/132</t>
  </si>
  <si>
    <t>18</t>
  </si>
  <si>
    <t>9-1281818-113</t>
  </si>
  <si>
    <t>Recess Pack Grade K Violet</t>
  </si>
  <si>
    <t>9-1281819-113</t>
  </si>
  <si>
    <t>Recess Pack Grade 1 Yellow</t>
  </si>
  <si>
    <t>9-1281820-113</t>
  </si>
  <si>
    <t>Recess Pack Grade 2 Orange</t>
  </si>
  <si>
    <t>9-1281821-113</t>
  </si>
  <si>
    <t>Recess Pack Grade 3 Green</t>
  </si>
  <si>
    <t>9-1281822-113</t>
  </si>
  <si>
    <t>Recess Pack Grade 4 Red</t>
  </si>
  <si>
    <t>9-1281823-113</t>
  </si>
  <si>
    <t>Recess Pack Grade 5 Blue</t>
  </si>
  <si>
    <t>9-087956-113</t>
  </si>
  <si>
    <t>Gradestuff Elementary School Pack St/48</t>
  </si>
  <si>
    <t>19</t>
  </si>
  <si>
    <t>9-401054-113</t>
  </si>
  <si>
    <t>Sportime Classroom Ball Pack Asst St/66</t>
  </si>
  <si>
    <t>9-1384101-113</t>
  </si>
  <si>
    <t>Sport Ball Pack, St/5 With Bag</t>
  </si>
  <si>
    <t>20</t>
  </si>
  <si>
    <t>DODGEBALL</t>
  </si>
  <si>
    <t>9-081474-113</t>
  </si>
  <si>
    <t>Rhinoskin Dodge Balls 6" Asst St/6</t>
  </si>
  <si>
    <t>9-374441-113</t>
  </si>
  <si>
    <t>Rhinoskin Dodgeball 6'' Black</t>
  </si>
  <si>
    <t>26</t>
  </si>
  <si>
    <t>9-1445380-113</t>
  </si>
  <si>
    <t>Rhinoskin Dodgeball 7"Asst St/6</t>
  </si>
  <si>
    <t>9-087986-113</t>
  </si>
  <si>
    <t>Dodgeball Ball 6.25'' Foam</t>
  </si>
  <si>
    <t>PLAYGROUND BALLS</t>
  </si>
  <si>
    <t>9-016220-113</t>
  </si>
  <si>
    <t>Sportimemax Playground Balls 8.5'' St/6</t>
  </si>
  <si>
    <t>9-1293615-113</t>
  </si>
  <si>
    <t>Sch Smart Playground Balls, 8.5'' St/6</t>
  </si>
  <si>
    <t>9-016204-113</t>
  </si>
  <si>
    <t>Playground Ball Flex-matrix 5'' Yellow</t>
  </si>
  <si>
    <t>27</t>
  </si>
  <si>
    <t>9-016205-113</t>
  </si>
  <si>
    <t>Flex-matrix Playground Ball 6'' Yellow</t>
  </si>
  <si>
    <t>9-016207-113</t>
  </si>
  <si>
    <t>Flex-matrix Playground Ball 7'' Yellow</t>
  </si>
  <si>
    <t>9-016210-113</t>
  </si>
  <si>
    <t>Flex-matrix Playground Ball 10'' Yellow</t>
  </si>
  <si>
    <t>9-016211-113</t>
  </si>
  <si>
    <t>Flex-matrix Playground Ball 13'' Yellow</t>
  </si>
  <si>
    <t>9-1286916-113</t>
  </si>
  <si>
    <t>Poly-pg Gradeball 4'' St/6</t>
  </si>
  <si>
    <t>9-009586-113</t>
  </si>
  <si>
    <t>Poly Pg Ball 7'' Asst Colors - St/6</t>
  </si>
  <si>
    <t>9-1005620-113</t>
  </si>
  <si>
    <t>Sportime Poly-playground Ball, 8.5" St/6</t>
  </si>
  <si>
    <t>9-009088-113</t>
  </si>
  <si>
    <t>Sportime Poly-pg Ball 8.5'' Blue</t>
  </si>
  <si>
    <t>9-018564-113</t>
  </si>
  <si>
    <t>Sportime Max Univercells - 8.5", St 6</t>
  </si>
  <si>
    <t>28</t>
  </si>
  <si>
    <t>9-018562-113</t>
  </si>
  <si>
    <t>Sportime Max Utility Ball - 8.5", St/6</t>
  </si>
  <si>
    <t>9-1017307-113</t>
  </si>
  <si>
    <t>Supersafe Poly Playground Balls 8.5" St/6</t>
  </si>
  <si>
    <t>9-1293603-113</t>
  </si>
  <si>
    <t>Sch Smart Playground Ball, 5'' Red</t>
  </si>
  <si>
    <t>9-1293605-113</t>
  </si>
  <si>
    <t>Sch Smart Playground Ball, 6'' Red</t>
  </si>
  <si>
    <t>9-1293607-113</t>
  </si>
  <si>
    <t>Sch Smart Playground Ball, 7'' Red</t>
  </si>
  <si>
    <t>9-1293609-113</t>
  </si>
  <si>
    <t>Sch Smart Playground Ball, 8.5'' Red</t>
  </si>
  <si>
    <t>9-1293616-113</t>
  </si>
  <si>
    <t>Sch Smart Playground Ball, 10'' Red</t>
  </si>
  <si>
    <t>9-1293618-113</t>
  </si>
  <si>
    <t>Sch Smart Playground Ball, 13'' Red</t>
  </si>
  <si>
    <t>9-1293611-113</t>
  </si>
  <si>
    <t>Sch Smart Playground Ball, 8.5'' Blue</t>
  </si>
  <si>
    <t>9-1293606-113</t>
  </si>
  <si>
    <t>School Smart Pg Ball 6'' Yellow</t>
  </si>
  <si>
    <t>9-1293610-113</t>
  </si>
  <si>
    <t>Sch Smart Playground Ball, 8.5'' Yellow</t>
  </si>
  <si>
    <t>9-1293617-113</t>
  </si>
  <si>
    <t>School Smart Pg Ball 10" Yellow</t>
  </si>
  <si>
    <t>9-1293612-113</t>
  </si>
  <si>
    <t>Sch Smart Playground Ball, 8.5'' Green</t>
  </si>
  <si>
    <t>9-1293613-113</t>
  </si>
  <si>
    <t>Sch Smart Playground Ball, 8.5'' Violet</t>
  </si>
  <si>
    <t>9-1507821-113</t>
  </si>
  <si>
    <t>Mikasa Palyground Ball - 8.5", St/6</t>
  </si>
  <si>
    <t>29</t>
  </si>
  <si>
    <t>9-016227-113</t>
  </si>
  <si>
    <t>Sportime Max Utility Ball 8.5" Yellow</t>
  </si>
  <si>
    <t>9-1478718-113</t>
  </si>
  <si>
    <t>Sportime Smallest Playground Ball Set, St/6</t>
  </si>
  <si>
    <t>30</t>
  </si>
  <si>
    <t>9-009587-113</t>
  </si>
  <si>
    <t>Playground Ball Super Safe 7''</t>
  </si>
  <si>
    <t>31</t>
  </si>
  <si>
    <t>9-009590-113</t>
  </si>
  <si>
    <t>Playground Ball Super Safe 8.5''</t>
  </si>
  <si>
    <t>9-009595-113</t>
  </si>
  <si>
    <t>Playground Ball Super Safe 10''</t>
  </si>
  <si>
    <t>9-1491901</t>
  </si>
  <si>
    <t>Mikasa Playground Handball - 8.5"d, Black</t>
  </si>
  <si>
    <t>BALLS - TEACHING/PLAY</t>
  </si>
  <si>
    <t>9-009532-113</t>
  </si>
  <si>
    <t>Inflatable All Ball 3'' Yellow Pk/12</t>
  </si>
  <si>
    <t>9-008806-113</t>
  </si>
  <si>
    <t>Inflatable All Ball 4'' Yellow Pk/12</t>
  </si>
  <si>
    <t>9-009089-113</t>
  </si>
  <si>
    <t>Inflatable All-ball Multipurpose 6" Yllw</t>
  </si>
  <si>
    <t>9-020500-113</t>
  </si>
  <si>
    <t>Inflatable All Ball 3 Inch St/6</t>
  </si>
  <si>
    <t>9-020502-113</t>
  </si>
  <si>
    <t>Inflatable All Ball 4 Inch St/6</t>
  </si>
  <si>
    <t>9-020503-113</t>
  </si>
  <si>
    <t>Inflatable All Ball 6 Inch St/6</t>
  </si>
  <si>
    <t>BEACHBALLS</t>
  </si>
  <si>
    <t>9-1478907-113</t>
  </si>
  <si>
    <t>Heavy Duty Beach Ball - Small, 10"d - St/6</t>
  </si>
  <si>
    <t>33</t>
  </si>
  <si>
    <t>9-1478908-113</t>
  </si>
  <si>
    <t>Heavy Duty Beach Ball - Large, 16"d - St/6</t>
  </si>
  <si>
    <t>9-1478909-113</t>
  </si>
  <si>
    <t>Heavy Duty Beach Ball - X-large, 30"d - Ea</t>
  </si>
  <si>
    <t>9-1400862-113</t>
  </si>
  <si>
    <t>Heavy Duty Beach Ball - 16"</t>
  </si>
  <si>
    <t>9-1352409-113</t>
  </si>
  <si>
    <t>Heavy Duty Beach Ball - 20"</t>
  </si>
  <si>
    <t>9-1400863-113</t>
  </si>
  <si>
    <t>Heavy Duty Beach Ball - 24"</t>
  </si>
  <si>
    <t>9-1304320-113</t>
  </si>
  <si>
    <t>Heavy Duty Beach Ball - 36"d - Ea</t>
  </si>
  <si>
    <t>SUPER-SIZED/THERAPY</t>
  </si>
  <si>
    <t>9-1429486-113</t>
  </si>
  <si>
    <t>Economy Inflatable Exercise Ball 45 Cm</t>
  </si>
  <si>
    <t>38</t>
  </si>
  <si>
    <t>9-010522-113</t>
  </si>
  <si>
    <t>Therapy &amp; Exercise Ball 21.5" Orange</t>
  </si>
  <si>
    <t>9-010525-113</t>
  </si>
  <si>
    <t>Therapy &amp; Exercise Ball 29.5" Red</t>
  </si>
  <si>
    <t>9-010523-113</t>
  </si>
  <si>
    <t>Therapy &amp; Exercise Ball 25.5" Green</t>
  </si>
  <si>
    <t>9-027125-113</t>
  </si>
  <si>
    <t>Kin-ball 48'' Pink With Bladder</t>
  </si>
  <si>
    <t>40</t>
  </si>
  <si>
    <t>9-027126-113</t>
  </si>
  <si>
    <t>Kin-ball 48'' Black With Bladder</t>
  </si>
  <si>
    <t>9-032953-113</t>
  </si>
  <si>
    <t>Omnikin Outdoor Kin-ball 40" - Blue</t>
  </si>
  <si>
    <t>9-005653</t>
  </si>
  <si>
    <t xml:space="preserve">Ball Chairs 55cm W/storage Legs </t>
  </si>
  <si>
    <t>9-005651</t>
  </si>
  <si>
    <t>Ball Chair W/6 Legs 65cm Green</t>
  </si>
  <si>
    <t>9-1284784</t>
  </si>
  <si>
    <t xml:space="preserve">Ball Chairs 45cm W/storage Legs </t>
  </si>
  <si>
    <t>9-008677</t>
  </si>
  <si>
    <t>Ball Gymball 30cm Pink</t>
  </si>
  <si>
    <t>9-005326</t>
  </si>
  <si>
    <t>Super Pro Anti-burst Therapy Ball 65cm Grn</t>
  </si>
  <si>
    <t>THROWING/CATCHING</t>
  </si>
  <si>
    <t>9-1449588-113</t>
  </si>
  <si>
    <t>Sportime Catchpad &amp; Balls, St/6</t>
  </si>
  <si>
    <t>52</t>
  </si>
  <si>
    <t>9-1449586-113</t>
  </si>
  <si>
    <t>Sportime Catchsoft Gloves &amp; Balls, St/6</t>
  </si>
  <si>
    <t>9-025031-113</t>
  </si>
  <si>
    <t>Scoop And Ball Set</t>
  </si>
  <si>
    <t>54</t>
  </si>
  <si>
    <t>9-1320275</t>
  </si>
  <si>
    <t>Mykatchers, 18" Dimater Basket, St/6</t>
  </si>
  <si>
    <t>9-1268678</t>
  </si>
  <si>
    <t>Deck Tennis Rings Multi Colored</t>
  </si>
  <si>
    <t>FLYING DISCS</t>
  </si>
  <si>
    <t>9-007366-113</t>
  </si>
  <si>
    <t>Flying Disc Foam Gradestuff - St/6</t>
  </si>
  <si>
    <t>9-024449-113</t>
  </si>
  <si>
    <t>Grabball Katch-n-throw W/handles St/12</t>
  </si>
  <si>
    <t>9-006968-113</t>
  </si>
  <si>
    <t>Flying Disc Saturnian 9''</t>
  </si>
  <si>
    <t>32</t>
  </si>
  <si>
    <t>9-006220-113</t>
  </si>
  <si>
    <t>Flying Disc Spin Jammer Deluxe 10''</t>
  </si>
  <si>
    <t>55</t>
  </si>
  <si>
    <t>9-005113-113</t>
  </si>
  <si>
    <t>Frisbee World Class Flying Disc, 175gm</t>
  </si>
  <si>
    <t>9-025118-113</t>
  </si>
  <si>
    <t>Flying Frisbee Disc Freestyle 160g W/dvd</t>
  </si>
  <si>
    <t>9-1004695-113</t>
  </si>
  <si>
    <t>Flying Discs Ultimate Flyer St/6</t>
  </si>
  <si>
    <t>9-1449587-113</t>
  </si>
  <si>
    <t>Colortwist Flying Disc, St/6</t>
  </si>
  <si>
    <t>56</t>
  </si>
  <si>
    <t>9-1429477-113</t>
  </si>
  <si>
    <t>Shield Sports Saucer Slam Disc Game</t>
  </si>
  <si>
    <t>57</t>
  </si>
  <si>
    <t>9-030565-113</t>
  </si>
  <si>
    <t>Target Disc Traveler Disc Catcher</t>
  </si>
  <si>
    <t>58</t>
  </si>
  <si>
    <t>9-1473611-113</t>
  </si>
  <si>
    <t>Cooperative Band Walkers, St/2</t>
  </si>
  <si>
    <t>63</t>
  </si>
  <si>
    <t>9-1473610-113</t>
  </si>
  <si>
    <t>3 Legged Race Bands - 6 Colors, St/6</t>
  </si>
  <si>
    <t>PARACHUTES</t>
  </si>
  <si>
    <t>9-1449450-113</t>
  </si>
  <si>
    <t>Two-person Parachute - 33" X 50", St/6</t>
  </si>
  <si>
    <t>9-1352609-113</t>
  </si>
  <si>
    <t>Parachute 6', 8 Handles</t>
  </si>
  <si>
    <t>9-1361476-113</t>
  </si>
  <si>
    <t>Gripstarchutes Parachute 6' Diameter</t>
  </si>
  <si>
    <t>66</t>
  </si>
  <si>
    <t>9-1361477-113</t>
  </si>
  <si>
    <t>Gripstarchutes Parachute 12' Diameter</t>
  </si>
  <si>
    <t>9-1361478-113</t>
  </si>
  <si>
    <t>Gripstarchutes Parachute - 20'd</t>
  </si>
  <si>
    <t>9-1361479-113</t>
  </si>
  <si>
    <t>Gripstarchutes Parachute 24' Diameter</t>
  </si>
  <si>
    <t>9-1361480-113</t>
  </si>
  <si>
    <t>Gripstarchute Parachute 30' Dia</t>
  </si>
  <si>
    <t>9-1361481-113</t>
  </si>
  <si>
    <t>Gripstarchutes Parachute - 35'd</t>
  </si>
  <si>
    <t>9-1361482-113</t>
  </si>
  <si>
    <t>Gripstarchutes Parachute - 45'd</t>
  </si>
  <si>
    <t>9-1449447-113</t>
  </si>
  <si>
    <t>Swirl Parachute - 18'd</t>
  </si>
  <si>
    <t>67</t>
  </si>
  <si>
    <t>9-1478717</t>
  </si>
  <si>
    <t>My Plate Nutrition Parachute - 6'd</t>
  </si>
  <si>
    <t>BALLS - TETHERBALL</t>
  </si>
  <si>
    <t>9-006322-113</t>
  </si>
  <si>
    <t>Bigredbase Base And Short Post</t>
  </si>
  <si>
    <t>68</t>
  </si>
  <si>
    <t>9-1478910-113</t>
  </si>
  <si>
    <t>Bigredbase W/ 4.75" Casters</t>
  </si>
  <si>
    <t>9-004406-113</t>
  </si>
  <si>
    <t>Bigredbase Base/tall Post Combo</t>
  </si>
  <si>
    <t>9-007039-113</t>
  </si>
  <si>
    <t>Tachikara Soft-t Pink Tetherball</t>
  </si>
  <si>
    <t>71</t>
  </si>
  <si>
    <t>9-029854-113</t>
  </si>
  <si>
    <t xml:space="preserve">Mikasa Super Softouch Tetherball </t>
  </si>
  <si>
    <t>9-1274449-113</t>
  </si>
  <si>
    <t>Mikasa Candy Apple Red Tetherball</t>
  </si>
  <si>
    <t>9-016580-113</t>
  </si>
  <si>
    <t>Sportime Max Multi-color Tetherball</t>
  </si>
  <si>
    <t>9-017062-113</t>
  </si>
  <si>
    <t>Sportimemax Yeller Tetherball</t>
  </si>
  <si>
    <t>GOLF</t>
  </si>
  <si>
    <t>9-1449639-113</t>
  </si>
  <si>
    <t>Pop-up Giant Golf Target</t>
  </si>
  <si>
    <t>69</t>
  </si>
  <si>
    <t>9-1449609-113</t>
  </si>
  <si>
    <t>Hook And Loop Target Balls, St/24</t>
  </si>
  <si>
    <t>TABLE TENNIS</t>
  </si>
  <si>
    <t>8-013287-113</t>
  </si>
  <si>
    <t>Ready To Play Quickplay Table Tennis Table</t>
  </si>
  <si>
    <t>72</t>
  </si>
  <si>
    <t>9-1502777-113</t>
  </si>
  <si>
    <t>Table Tennis Balls, 2-star White Pk/144</t>
  </si>
  <si>
    <t>9-1506842-113</t>
  </si>
  <si>
    <t>Table Tennis Paddle Economy Rubber Face</t>
  </si>
  <si>
    <t>177</t>
  </si>
  <si>
    <t>9-1506843-113</t>
  </si>
  <si>
    <t>Table Tennis Paddle - Standard Rubber Face</t>
  </si>
  <si>
    <t>8-032380</t>
  </si>
  <si>
    <t>Stiga Sts 175 Table Tennis Table</t>
  </si>
  <si>
    <t>BALANCE</t>
  </si>
  <si>
    <t>9-032077-113</t>
  </si>
  <si>
    <t>Create-a-beam Foam Beam</t>
  </si>
  <si>
    <t>80</t>
  </si>
  <si>
    <t>9-008021-113</t>
  </si>
  <si>
    <t>Balance Beam Vinyl</t>
  </si>
  <si>
    <t>81</t>
  </si>
  <si>
    <t>9-202194-113</t>
  </si>
  <si>
    <t>Stepping Stones With Tactile Twsit, St/5</t>
  </si>
  <si>
    <t>83</t>
  </si>
  <si>
    <t>9-009097-113</t>
  </si>
  <si>
    <t>Tactile Step-n-stones St/6</t>
  </si>
  <si>
    <t>9-018901-113</t>
  </si>
  <si>
    <t>Sch Smrt Step-a-stones Plastic Bucket</t>
  </si>
  <si>
    <t>9-024141-113</t>
  </si>
  <si>
    <t>Big Foot Strider St/6</t>
  </si>
  <si>
    <t>84</t>
  </si>
  <si>
    <t>9-1004570-113</t>
  </si>
  <si>
    <t>Stepping Stone Step-n-stones St/6</t>
  </si>
  <si>
    <t>276</t>
  </si>
  <si>
    <t>9-1478722-113</t>
  </si>
  <si>
    <t>12 Sided Flat Hoops W/clips St/18</t>
  </si>
  <si>
    <t>85</t>
  </si>
  <si>
    <t>9-1478839-113</t>
  </si>
  <si>
    <t>Hula Hoop Storage For 24" Hoops, Red</t>
  </si>
  <si>
    <t>87</t>
  </si>
  <si>
    <t>9-1478840-113</t>
  </si>
  <si>
    <t>Hula Hoop Storage For 30" Hoops, Yellow</t>
  </si>
  <si>
    <t>9-1478841-113</t>
  </si>
  <si>
    <t>Hula Hoop Storage Bag For 36" Hoops, Blue</t>
  </si>
  <si>
    <t>9-005930-113</t>
  </si>
  <si>
    <t>No Kink Hoops - 24" St/12</t>
  </si>
  <si>
    <t>9-006241-113</t>
  </si>
  <si>
    <t>No Kink Hoops - 30" St/12</t>
  </si>
  <si>
    <t>9-004625-113</t>
  </si>
  <si>
    <t>No Kink Hoop 36 Inch St/12</t>
  </si>
  <si>
    <t>9-1449434-113</t>
  </si>
  <si>
    <t>Hoop-n-rope Storage Cart</t>
  </si>
  <si>
    <t>JUGGLING</t>
  </si>
  <si>
    <t>9-007694-113</t>
  </si>
  <si>
    <t>Scarves Juggling Mini - St/3</t>
  </si>
  <si>
    <t>91</t>
  </si>
  <si>
    <t>9-1004604-113</t>
  </si>
  <si>
    <t>Juggling Scarves  St/12</t>
  </si>
  <si>
    <t>9-1004569-113</t>
  </si>
  <si>
    <t>Juggling Scrarves, 17"x17" St/108</t>
  </si>
  <si>
    <t>CARDIO</t>
  </si>
  <si>
    <t>9-1463511-113</t>
  </si>
  <si>
    <t>Drum-n-store Bucket Activity Set</t>
  </si>
  <si>
    <t>92</t>
  </si>
  <si>
    <t>9-1450038-113</t>
  </si>
  <si>
    <t>Drum-n-store Buckets, St/6</t>
  </si>
  <si>
    <t>MUSIC/DANCE</t>
  </si>
  <si>
    <t>9-212298-113</t>
  </si>
  <si>
    <t>Rhythm Sticks Pair Plain</t>
  </si>
  <si>
    <t>9-004549-113</t>
  </si>
  <si>
    <t>Ribbon Wands Rainbow 36" St/6</t>
  </si>
  <si>
    <t>93</t>
  </si>
  <si>
    <t>9-022978-113</t>
  </si>
  <si>
    <t>Dancing Rainbow Ribbon Hoop Small</t>
  </si>
  <si>
    <t>BODY SOX</t>
  </si>
  <si>
    <t>9-008176-113</t>
  </si>
  <si>
    <t>Body Sox - Large - 56"x28" - 10-12 Yrs</t>
  </si>
  <si>
    <t>94</t>
  </si>
  <si>
    <t>9-008177-113</t>
  </si>
  <si>
    <t xml:space="preserve">Body Sox - Xlarge </t>
  </si>
  <si>
    <t>JUMPROPE</t>
  </si>
  <si>
    <t>9-1004676-113</t>
  </si>
  <si>
    <t>Jump Ropes Vinyl 7' Red Handles St/6</t>
  </si>
  <si>
    <t>95</t>
  </si>
  <si>
    <t>9-1004677-113</t>
  </si>
  <si>
    <t>Jump Ropes Vinyl 8' Yellow Handles St/6</t>
  </si>
  <si>
    <t>9-1004675-113</t>
  </si>
  <si>
    <t>Jump Ropes Vinyl 9' Blue Handles St/6</t>
  </si>
  <si>
    <t>9-022158-113</t>
  </si>
  <si>
    <t>Jump Rope Plastic Link 7'</t>
  </si>
  <si>
    <t>9-022159-113</t>
  </si>
  <si>
    <t>Jump Rope Plastic Link 8'</t>
  </si>
  <si>
    <t>9-022161-113</t>
  </si>
  <si>
    <t>Jump Rope Plastic Link 9'</t>
  </si>
  <si>
    <t>9-1004680-113</t>
  </si>
  <si>
    <t>Jump Rope Plastic Link 16'</t>
  </si>
  <si>
    <t>9-1475758-113</t>
  </si>
  <si>
    <t>7' Exerrope-licorice Speed-orng Handl</t>
  </si>
  <si>
    <t>9-1475759-113</t>
  </si>
  <si>
    <t>8' Exerrope-licorice Speed-red Handle</t>
  </si>
  <si>
    <t>9-1475760-113</t>
  </si>
  <si>
    <t>9' Exerrope-licorice Speed-green Handle</t>
  </si>
  <si>
    <t>9-1475761-113</t>
  </si>
  <si>
    <t>10' Exerrope-licorice Speed-blk Handle</t>
  </si>
  <si>
    <t>9-1475762-113</t>
  </si>
  <si>
    <t xml:space="preserve">Exerrope Licorice Speed Rope-16' Orange </t>
  </si>
  <si>
    <t>9-1475753-113</t>
  </si>
  <si>
    <t>Exerrope Licorice Speed Ropes 7' Orng St/6</t>
  </si>
  <si>
    <t>9-1475754-113</t>
  </si>
  <si>
    <t>Exerrope Licorice Speed Ropes 8' Red St/6</t>
  </si>
  <si>
    <t>9-1475755-113</t>
  </si>
  <si>
    <t>Exerrope Licorice Speed Ropes 9' Green St/6</t>
  </si>
  <si>
    <t>9-1475756-113</t>
  </si>
  <si>
    <t>Exerrope Licorice Spd Ropes 10' Blk St/6</t>
  </si>
  <si>
    <t>9-1475757-113</t>
  </si>
  <si>
    <t>Exerrope Licorice Speed Ropes 16' Orng St/6</t>
  </si>
  <si>
    <t>9-018991-113</t>
  </si>
  <si>
    <t>Jump Rope Ball Bearing Speed Rope 9'</t>
  </si>
  <si>
    <t>96</t>
  </si>
  <si>
    <t>9-005233-113</t>
  </si>
  <si>
    <t>Jump Rope Adjusta Length Asst Colors St/6</t>
  </si>
  <si>
    <t>9-007619</t>
  </si>
  <si>
    <t>Ex-u-rope Licorice Speed Rope, 8" Red</t>
  </si>
  <si>
    <t>9-007621</t>
  </si>
  <si>
    <t>Jump Rope Licorice Speed Rope 9' Green</t>
  </si>
  <si>
    <t>JUMPING</t>
  </si>
  <si>
    <t>9-1478078-113</t>
  </si>
  <si>
    <t>Ball Hop I, St/6</t>
  </si>
  <si>
    <t>98</t>
  </si>
  <si>
    <t>9-1321062-113</t>
  </si>
  <si>
    <t>Ball Hop Ii, St/6</t>
  </si>
  <si>
    <t>9-1372484-113</t>
  </si>
  <si>
    <t>Trampoline Fold And Go</t>
  </si>
  <si>
    <t>99</t>
  </si>
  <si>
    <t>9-1478723-113</t>
  </si>
  <si>
    <t>Kangaroo Feet Jumper</t>
  </si>
  <si>
    <t>9-705343-113</t>
  </si>
  <si>
    <t>Sportime Spring Balls Juniro Hop 17-21"</t>
  </si>
  <si>
    <t>100</t>
  </si>
  <si>
    <t>9-1005625-113</t>
  </si>
  <si>
    <t>Sportime Spring Balls Super Hop 55-22"-24"</t>
  </si>
  <si>
    <t>9-008995-113</t>
  </si>
  <si>
    <t>Sportime Spring Balls Giant Hop 25"-27"</t>
  </si>
  <si>
    <t>9-067161-113</t>
  </si>
  <si>
    <t>Wonderfoam Foam Hopscotch Mat</t>
  </si>
  <si>
    <t>PADDLE/RACQUETS</t>
  </si>
  <si>
    <t>9-018948-113</t>
  </si>
  <si>
    <t>Paddle Lollipop St/6</t>
  </si>
  <si>
    <t>102</t>
  </si>
  <si>
    <t>9-1449584-113</t>
  </si>
  <si>
    <t>Paddlesoft Paddles 6 Paddles &amp; 12 Balls</t>
  </si>
  <si>
    <t>103</t>
  </si>
  <si>
    <t>SCOOTERS/SCOOTER ACTIVITIES</t>
  </si>
  <si>
    <t>9-1282638-113</t>
  </si>
  <si>
    <t>Connect-a-scooter 12'' St/6</t>
  </si>
  <si>
    <t>104</t>
  </si>
  <si>
    <t>9-1282641-113</t>
  </si>
  <si>
    <t>Connect-a-scooter 16'' St/6</t>
  </si>
  <si>
    <t>9-1450036-113</t>
  </si>
  <si>
    <t>16" Turbo Scooter Blue</t>
  </si>
  <si>
    <t>105</t>
  </si>
  <si>
    <t>9-1450034-113</t>
  </si>
  <si>
    <t>Turbo Scooter - 12", St/6</t>
  </si>
  <si>
    <t>9-1450035-113</t>
  </si>
  <si>
    <t>Turbo Scooter - 16", St/6</t>
  </si>
  <si>
    <t>9-1479010-113</t>
  </si>
  <si>
    <t>Ergonomic Scooter - Small, St/6</t>
  </si>
  <si>
    <t>106</t>
  </si>
  <si>
    <t>9-1479011-113</t>
  </si>
  <si>
    <t>Sportime Scooter Med Asst Colors St/6</t>
  </si>
  <si>
    <t>9-1282645-113</t>
  </si>
  <si>
    <t>Octopaddles</t>
  </si>
  <si>
    <t>107</t>
  </si>
  <si>
    <t>9-015277-113</t>
  </si>
  <si>
    <t>Scooter Paddle - Pvc, Pair</t>
  </si>
  <si>
    <t>9-015279-113</t>
  </si>
  <si>
    <t>Scooter Paddle - Kayak Pvc</t>
  </si>
  <si>
    <t>9-015278-113</t>
  </si>
  <si>
    <t>Scooter Paddle - Raft Pvc</t>
  </si>
  <si>
    <t>8-1493774-113</t>
  </si>
  <si>
    <t>Sport-roller Racer Sit-skate, St/8 &amp; Caddy</t>
  </si>
  <si>
    <t>108</t>
  </si>
  <si>
    <t>9-004951-113</t>
  </si>
  <si>
    <t>Scooter Exer-rider</t>
  </si>
  <si>
    <t>9-1481277</t>
  </si>
  <si>
    <t>Scooter Lah-tee Pad, Yellow</t>
  </si>
  <si>
    <t>TENNIS NETS</t>
  </si>
  <si>
    <t>9-018207-113</t>
  </si>
  <si>
    <t>Qwiknet Portable Net - 10 Ft</t>
  </si>
  <si>
    <t>101</t>
  </si>
  <si>
    <t>9-018208-113</t>
  </si>
  <si>
    <t>Portable Qwiknet System 10' To 20'</t>
  </si>
  <si>
    <t>BADMINTON</t>
  </si>
  <si>
    <t>9-1392465-113</t>
  </si>
  <si>
    <t>Sportime Birdies - Fun Speeders St/3</t>
  </si>
  <si>
    <t>114</t>
  </si>
  <si>
    <t>9-1392464-113</t>
  </si>
  <si>
    <t>Sportime Birdies - Match Speeders St/3</t>
  </si>
  <si>
    <t>9-1392373-113</t>
  </si>
  <si>
    <t>Sportime Birdies - Mixed Speeders St/3</t>
  </si>
  <si>
    <t>9-1392372-113</t>
  </si>
  <si>
    <t>Game Speedminton Super 16 Player St/16</t>
  </si>
  <si>
    <t>9-1392371-113</t>
  </si>
  <si>
    <t>Game Speedminton Super 8 Player St/8</t>
  </si>
  <si>
    <t>9-030181-113</t>
  </si>
  <si>
    <t>Sportime School Badminton Set</t>
  </si>
  <si>
    <t>9-003356-113</t>
  </si>
  <si>
    <t>Sportime Yeller Econ Badminton Racquet</t>
  </si>
  <si>
    <t>115</t>
  </si>
  <si>
    <t>9-009523-113</t>
  </si>
  <si>
    <t>Badminton Racquet Junior Mini</t>
  </si>
  <si>
    <t>9-1284405-113</t>
  </si>
  <si>
    <t>Wilson Match Point Badminton Racquet</t>
  </si>
  <si>
    <t>9-007858-113</t>
  </si>
  <si>
    <t>Sportime Yeller Badminton Racquet</t>
  </si>
  <si>
    <t>9-1321029-113</t>
  </si>
  <si>
    <t>Badminton Racquet Unbreakable Asst St/6</t>
  </si>
  <si>
    <t>9-009227-113</t>
  </si>
  <si>
    <t>Racquet Badminton Yeller Steel Shaft</t>
  </si>
  <si>
    <t>9-003357-113</t>
  </si>
  <si>
    <t>Sportime Twin Shaft Badminton Racquet</t>
  </si>
  <si>
    <t>9-017426-113</t>
  </si>
  <si>
    <t>Racquet Badminton Alum/graphite</t>
  </si>
  <si>
    <t>9-019902-113</t>
  </si>
  <si>
    <t>Ultrafoam Shuttle</t>
  </si>
  <si>
    <t>116</t>
  </si>
  <si>
    <t>9-1321596-113</t>
  </si>
  <si>
    <t>Nylon Med Speed Shuttlecock Yellow Pk/6</t>
  </si>
  <si>
    <t>9-006737-113</t>
  </si>
  <si>
    <t>Shuttlecock Tournament Yellow Pk/6</t>
  </si>
  <si>
    <t>9-007664-113</t>
  </si>
  <si>
    <t>Shuttlecock White Pk/12</t>
  </si>
  <si>
    <t>PICKLEBALL</t>
  </si>
  <si>
    <t>9-003686-113</t>
  </si>
  <si>
    <t>Pickle-ball Paddle - Master Model</t>
  </si>
  <si>
    <t>118</t>
  </si>
  <si>
    <t>9-003688-113</t>
  </si>
  <si>
    <t>Pickle Ball Paddle - Diller Model</t>
  </si>
  <si>
    <t>9-032923-113</t>
  </si>
  <si>
    <t>Orange Super Pickle Ball St/12</t>
  </si>
  <si>
    <t>9-032922-113</t>
  </si>
  <si>
    <t>Yellow Super Pickle Ball St/12</t>
  </si>
  <si>
    <t>9-032920-113</t>
  </si>
  <si>
    <t>White Super Picke Ball St/12</t>
  </si>
  <si>
    <t>9-1508303-113</t>
  </si>
  <si>
    <t>Galaxy Intro Pickle Ball Set 2-pk</t>
  </si>
  <si>
    <t>BASEBALL/SOFTBALL</t>
  </si>
  <si>
    <t>9-1503870-113</t>
  </si>
  <si>
    <t>Plastic Baseball, White St/12</t>
  </si>
  <si>
    <t>15</t>
  </si>
  <si>
    <t>9-1503871-113</t>
  </si>
  <si>
    <t>Plastic Baseballs 9" - Yellow, St/12</t>
  </si>
  <si>
    <t>9-1503869-113</t>
  </si>
  <si>
    <t>Plastic Baseballs 9" Asst. Colors, St/6</t>
  </si>
  <si>
    <t>9-1503873-113</t>
  </si>
  <si>
    <t>Plastic Softball, White St/12</t>
  </si>
  <si>
    <t>9-1503874-113</t>
  </si>
  <si>
    <t>Plastic Softballs 12" - Yellow, St/12</t>
  </si>
  <si>
    <t>9-1503872-113</t>
  </si>
  <si>
    <t>Plastic Softballs 12" Asst. Colors, St/6</t>
  </si>
  <si>
    <t>9-008801-113</t>
  </si>
  <si>
    <t>Sportime Sof-stuf Softball, 4"</t>
  </si>
  <si>
    <t>9-009091-113</t>
  </si>
  <si>
    <t>Ball Softball Super Safe 4''</t>
  </si>
  <si>
    <t>9-708331-113</t>
  </si>
  <si>
    <t>Throw Down Orange Bases St/4</t>
  </si>
  <si>
    <t>9-003784-113</t>
  </si>
  <si>
    <t>Incrediball Softstitch Baseball 9" Whte</t>
  </si>
  <si>
    <t>119</t>
  </si>
  <si>
    <t>9-003793-113</t>
  </si>
  <si>
    <t>Incrediball Softstitch Softball 12" Ylw</t>
  </si>
  <si>
    <t>9-008236-113</t>
  </si>
  <si>
    <t>Incrediball Softouch Neon Ball 12"</t>
  </si>
  <si>
    <t>9-009188-113</t>
  </si>
  <si>
    <t xml:space="preserve">Baseball Coated Foam </t>
  </si>
  <si>
    <t>120</t>
  </si>
  <si>
    <t>9-009185-113</t>
  </si>
  <si>
    <t>Softball - Foam Coated Ball, Yellow</t>
  </si>
  <si>
    <t>9-1481312-113</t>
  </si>
  <si>
    <t>Scewball Big Barrel Bat, 32"</t>
  </si>
  <si>
    <t>121</t>
  </si>
  <si>
    <t>9-1480906-113</t>
  </si>
  <si>
    <t>Slowpitch Bat - Easton Sp14s50 32"/25oz</t>
  </si>
  <si>
    <t>122</t>
  </si>
  <si>
    <t>9-1480907-113</t>
  </si>
  <si>
    <t>Easton Sp14s50 Slowpitch Bat 33"/26 Oz</t>
  </si>
  <si>
    <t>9-1480908-113</t>
  </si>
  <si>
    <t>Easton Softball Bat 34"/28 Oz</t>
  </si>
  <si>
    <t>9-032943-113</t>
  </si>
  <si>
    <t>Baseball Big Bases With Numbers St/4</t>
  </si>
  <si>
    <t>123</t>
  </si>
  <si>
    <t>9-087976-113</t>
  </si>
  <si>
    <t>Yeller Baseball Glove Intermediate Rht</t>
  </si>
  <si>
    <t>124</t>
  </si>
  <si>
    <t>9-021399-113</t>
  </si>
  <si>
    <t>Yeller Baseball Glove - 13" Right Handed</t>
  </si>
  <si>
    <t>9-087978-113</t>
  </si>
  <si>
    <t>Sportimeglove, Intermediate 12" Lt Hand</t>
  </si>
  <si>
    <t>9-021403-113</t>
  </si>
  <si>
    <t>Yeller Baseball Glove - 13" Left Handed</t>
  </si>
  <si>
    <t>9-008419-113</t>
  </si>
  <si>
    <t>Bigbopper Tee Insert</t>
  </si>
  <si>
    <t>125</t>
  </si>
  <si>
    <t>9-007687-113</t>
  </si>
  <si>
    <t>Sportime All Rubber Batting Tee</t>
  </si>
  <si>
    <t>9-004798</t>
  </si>
  <si>
    <t>Junior Bonkerball Game, 27" St/6</t>
  </si>
  <si>
    <t>9-003431</t>
  </si>
  <si>
    <t>Sportime Ultrafoam Bonkerball Gme St/6</t>
  </si>
  <si>
    <t>9-015880</t>
  </si>
  <si>
    <t>Sportime Foam Round-n-flat Bat, 26"</t>
  </si>
  <si>
    <t>BASKETBALL</t>
  </si>
  <si>
    <t>9-016109-113</t>
  </si>
  <si>
    <t>Basketball Men's Cellular Rubber St/6</t>
  </si>
  <si>
    <t>4</t>
  </si>
  <si>
    <t>9-016094-113</t>
  </si>
  <si>
    <t>Basketball Women's Cellular Rubber St/6</t>
  </si>
  <si>
    <t>9-016085-113</t>
  </si>
  <si>
    <t>Basketball Junior Cellular Rubber St/6</t>
  </si>
  <si>
    <t>9-009551-113</t>
  </si>
  <si>
    <t>Basketball Junior Super Safe</t>
  </si>
  <si>
    <t>9-019987-113</t>
  </si>
  <si>
    <t>Foam Ball - Junior Basketball, 7"</t>
  </si>
  <si>
    <t>25</t>
  </si>
  <si>
    <t>9-1004633-113</t>
  </si>
  <si>
    <t>Sch Sm Basketball Rubber Official Size</t>
  </si>
  <si>
    <t>127</t>
  </si>
  <si>
    <t>9-1004634-113</t>
  </si>
  <si>
    <t>Sch Sm Basketball Rubber Women's 28.5"</t>
  </si>
  <si>
    <t>9-016256-113</t>
  </si>
  <si>
    <t>Sch Sm Basketball Rubber Jr Size</t>
  </si>
  <si>
    <t>9-016111-113</t>
  </si>
  <si>
    <t>Basketball Hands-on Intermediate 28.5"</t>
  </si>
  <si>
    <t>9-016112-113</t>
  </si>
  <si>
    <t>Basketball Hands-on Rubber Jr. Size</t>
  </si>
  <si>
    <t>9-1429487-113</t>
  </si>
  <si>
    <t>Basketball Spalding Tf-250 All Surf Mens</t>
  </si>
  <si>
    <t>128</t>
  </si>
  <si>
    <t>9-1429488-113</t>
  </si>
  <si>
    <t>Basktbll Spalding Tf-250 All Surf Womens</t>
  </si>
  <si>
    <t>9-003775-113</t>
  </si>
  <si>
    <t>Tf1000 29.5" Competition Basketball</t>
  </si>
  <si>
    <t>9-008194-113</t>
  </si>
  <si>
    <t>Spalding Tf-1000 Basketball Women's 28.5"</t>
  </si>
  <si>
    <t>9-022363-113</t>
  </si>
  <si>
    <t>Basketball Spalding Tf-150 Rubber 27.5''</t>
  </si>
  <si>
    <t>129</t>
  </si>
  <si>
    <t>9-022362-113</t>
  </si>
  <si>
    <t>Basketball Spalding Tf-150 Rubber 28.5''</t>
  </si>
  <si>
    <t>9-022360-113</t>
  </si>
  <si>
    <t>Basketball Spalding Tf-150 Rubber 29.5''</t>
  </si>
  <si>
    <t>9-633487-113</t>
  </si>
  <si>
    <t>Mikasa Bx1000 Basketball-men's 29.5"</t>
  </si>
  <si>
    <t>9-633488-113</t>
  </si>
  <si>
    <t>Mikasa Bx1000 Basketball-woman's 28.5"</t>
  </si>
  <si>
    <t>9-633489-113</t>
  </si>
  <si>
    <t>Basketball Junior Rubber</t>
  </si>
  <si>
    <t>9-017074-113</t>
  </si>
  <si>
    <t>Basketball Sportimemax Woman's, 28.5"</t>
  </si>
  <si>
    <t>130</t>
  </si>
  <si>
    <t>9-008858-113</t>
  </si>
  <si>
    <t>Basketball Net - No Whip Pk/2</t>
  </si>
  <si>
    <t>131</t>
  </si>
  <si>
    <t>9-015112-113</t>
  </si>
  <si>
    <t>Basketball Net Red/wht/blue St/2</t>
  </si>
  <si>
    <t>9-009520-113</t>
  </si>
  <si>
    <t>Basketball Net White Nylon St/2</t>
  </si>
  <si>
    <t>BOWLING</t>
  </si>
  <si>
    <t>9-1005615-113</t>
  </si>
  <si>
    <t>Bowling Pins Non-weighted St/10</t>
  </si>
  <si>
    <t>70</t>
  </si>
  <si>
    <t>9-032928-113</t>
  </si>
  <si>
    <t>Bowling In School Set</t>
  </si>
  <si>
    <t>136</t>
  </si>
  <si>
    <t>9-019899-113</t>
  </si>
  <si>
    <t>Bowling Ball Ultrafoam Weighted</t>
  </si>
  <si>
    <t>137</t>
  </si>
  <si>
    <t>9-005753-113</t>
  </si>
  <si>
    <t>Plastic Weighted Bowling Pins St/10</t>
  </si>
  <si>
    <t>138</t>
  </si>
  <si>
    <t>FLOOR HOCKEY</t>
  </si>
  <si>
    <t>9-007561-113</t>
  </si>
  <si>
    <t>Hockey Dom Junior Hockey Set 36''</t>
  </si>
  <si>
    <t>141</t>
  </si>
  <si>
    <t>9-009277-113</t>
  </si>
  <si>
    <t>Kit Hockey Super Safe 30'' Sticks</t>
  </si>
  <si>
    <t>9-007058-113</t>
  </si>
  <si>
    <t>Super Softouch Hockey Set</t>
  </si>
  <si>
    <t>144</t>
  </si>
  <si>
    <t>9-087943-113</t>
  </si>
  <si>
    <t>Dom 3" Plastisol Hockey Ball</t>
  </si>
  <si>
    <t>9-1410395-113</t>
  </si>
  <si>
    <t>Progoal, 72"w X 48"h X 22"d</t>
  </si>
  <si>
    <t>146</t>
  </si>
  <si>
    <t>9-004711-113</t>
  </si>
  <si>
    <t>Goal All-purpose Pvc Folding</t>
  </si>
  <si>
    <t>9-1427484-113</t>
  </si>
  <si>
    <t>Mouthguard Single Density Youth Black</t>
  </si>
  <si>
    <t>148</t>
  </si>
  <si>
    <t>9-1282655-113</t>
  </si>
  <si>
    <t>Hot Ball No Bounce Hockey Ball Asst St/6</t>
  </si>
  <si>
    <t>9-089132-113</t>
  </si>
  <si>
    <t>Dom Plastisol Floor Hockey Puck</t>
  </si>
  <si>
    <t>FOOTBALL/FLAG FOOTBALL</t>
  </si>
  <si>
    <t>9-1506832-113</t>
  </si>
  <si>
    <t>Champion Rhino Skin Football, St/6</t>
  </si>
  <si>
    <t>14</t>
  </si>
  <si>
    <t>9-009553-113</t>
  </si>
  <si>
    <t>Sportime Super-safe Youth Football</t>
  </si>
  <si>
    <t>9-009062-113</t>
  </si>
  <si>
    <t>Football Super Safe Large #7</t>
  </si>
  <si>
    <t>9-006956-113</t>
  </si>
  <si>
    <t>Fun Gripper Football, Saturnian - 8.5"</t>
  </si>
  <si>
    <t>9-1478712-113</t>
  </si>
  <si>
    <t>Foam Catch Tail Ball Set - St/6</t>
  </si>
  <si>
    <t>50</t>
  </si>
  <si>
    <t>9-1480779-113</t>
  </si>
  <si>
    <t>Catchtail Ball Set 2.5" Ball 35" Tail St/6</t>
  </si>
  <si>
    <t>9-089125-113</t>
  </si>
  <si>
    <t>Football Foam Coated</t>
  </si>
  <si>
    <t>9-1005645-113</t>
  </si>
  <si>
    <t>Poof Football 3/4 Sz (9-1/2")</t>
  </si>
  <si>
    <t>9-025879-113</t>
  </si>
  <si>
    <t>Foam Football Power Spiral Poof</t>
  </si>
  <si>
    <t>9-016147-113</t>
  </si>
  <si>
    <t>Sportimemax Softip Football #6</t>
  </si>
  <si>
    <t>149</t>
  </si>
  <si>
    <t>9-016145-113</t>
  </si>
  <si>
    <t>Sportimemax Softip Football #7</t>
  </si>
  <si>
    <t>9-016124-113</t>
  </si>
  <si>
    <t>Footballs Rubber - #6 Jr Sz, St/6</t>
  </si>
  <si>
    <t>150</t>
  </si>
  <si>
    <t>9-1491900-113</t>
  </si>
  <si>
    <t>Mikasa Rugby Ball - Sz 5</t>
  </si>
  <si>
    <t>9-016292-113</t>
  </si>
  <si>
    <t>Football Junior #6 Tan</t>
  </si>
  <si>
    <t>9-1321031-113</t>
  </si>
  <si>
    <t>Fun Gripper Football, Traditional - 10"</t>
  </si>
  <si>
    <t>152</t>
  </si>
  <si>
    <t>9-633490-113</t>
  </si>
  <si>
    <t>Mikasa F5000 Football-official Size</t>
  </si>
  <si>
    <t>153</t>
  </si>
  <si>
    <t>9-633491-113</t>
  </si>
  <si>
    <t>Mikasa F5000 Football-youth Size</t>
  </si>
  <si>
    <t>9-633492-113</t>
  </si>
  <si>
    <t>Mikasa F5000 Football-junior Size</t>
  </si>
  <si>
    <t>9-1478713-113</t>
  </si>
  <si>
    <t>Flag Football Belts  Rd/yllw Sz S, St/12</t>
  </si>
  <si>
    <t>155</t>
  </si>
  <si>
    <t>9-1478714-113</t>
  </si>
  <si>
    <t>Flag Football Belts  Rd/yllw  Sz M, St/12</t>
  </si>
  <si>
    <t>9-1478715-113</t>
  </si>
  <si>
    <t>Flag Football Belts  Rd/yllw  Sz L, St/12</t>
  </si>
  <si>
    <t>LACROSSE</t>
  </si>
  <si>
    <t>9-1506831-113</t>
  </si>
  <si>
    <t>Champion Sports Lacrosse Goal</t>
  </si>
  <si>
    <t>161</t>
  </si>
  <si>
    <t>9-017956-113</t>
  </si>
  <si>
    <t>Kit Soft Lacrosse Set Non-phthalate</t>
  </si>
  <si>
    <t>9-025368-113</t>
  </si>
  <si>
    <t>Lacrosse Ball White Nfhs, St/12</t>
  </si>
  <si>
    <t>162</t>
  </si>
  <si>
    <t>9-1507832</t>
  </si>
  <si>
    <t xml:space="preserve">Stx Stallion Lacrosse Stick </t>
  </si>
  <si>
    <t>SOCCER</t>
  </si>
  <si>
    <t>9-1478833-113</t>
  </si>
  <si>
    <t>Sportime Sensory Soccer Ball</t>
  </si>
  <si>
    <t>8</t>
  </si>
  <si>
    <t>9-1478832-113</t>
  </si>
  <si>
    <t>Sportime Slow Motion Soccer Ball</t>
  </si>
  <si>
    <t>9-089124-113</t>
  </si>
  <si>
    <t>Sch Sm Foam Coated Soccer Ball Sz 3</t>
  </si>
  <si>
    <t>9-009092-113</t>
  </si>
  <si>
    <t>Soccer Ball Super Safe 6''</t>
  </si>
  <si>
    <t>9-009554-113</t>
  </si>
  <si>
    <t>Soccer Ball 8'' Super Safe</t>
  </si>
  <si>
    <t>9-006961-113</t>
  </si>
  <si>
    <t>Fun Gripper Soccer Ball, Saturnian - 8"</t>
  </si>
  <si>
    <t>9-006962-113</t>
  </si>
  <si>
    <t>Fun Gripper Soccer Ball, Saturnian - 10"</t>
  </si>
  <si>
    <t>9-016645-113</t>
  </si>
  <si>
    <t>Repk Ball Soccer Max Size 5 - 1 Ea</t>
  </si>
  <si>
    <t>164</t>
  </si>
  <si>
    <t>9-016589-113</t>
  </si>
  <si>
    <t>Sportimemax Soccer Balls Size 4 St/6</t>
  </si>
  <si>
    <t>9-1004615-113</t>
  </si>
  <si>
    <t>Sch Sm Soccer Ball Sz 4 Blk/wht Rubber</t>
  </si>
  <si>
    <t>9-016168-113</t>
  </si>
  <si>
    <t>Sch Sm Soccer Ball Sz 5 Blk/wht Rubber</t>
  </si>
  <si>
    <t>9-1479000-113</t>
  </si>
  <si>
    <t xml:space="preserve">Mikasa Se Soccer Ball - Sz 5, Se509-dowb </t>
  </si>
  <si>
    <t>166</t>
  </si>
  <si>
    <t>9-1479001-113</t>
  </si>
  <si>
    <t xml:space="preserve">Mikasa Se Soccer Ball - Sz 4, Se409-dowb </t>
  </si>
  <si>
    <t>9-1479002-113</t>
  </si>
  <si>
    <t>Mikasa Se Soccer Ball - Sz 5, Se509-bsbw</t>
  </si>
  <si>
    <t>9-1479003-113</t>
  </si>
  <si>
    <t xml:space="preserve">Mikasa Se Soccer Ball - Sz 4, Se409-bsbw </t>
  </si>
  <si>
    <t>9-1479004-113</t>
  </si>
  <si>
    <t xml:space="preserve">Mikasa Se Soccer Ball - Sz 5, Se509-bkyl </t>
  </si>
  <si>
    <t>9-1479005-113</t>
  </si>
  <si>
    <t xml:space="preserve">Mikasa Se Soccer Ball - Sz 4, Se409-bkyl </t>
  </si>
  <si>
    <t>9-1479006-113</t>
  </si>
  <si>
    <t xml:space="preserve">Mikasa Se Soccer Ball - Sz 5, Se509-bkpp </t>
  </si>
  <si>
    <t>9-1479007-113</t>
  </si>
  <si>
    <t xml:space="preserve">Mikasa Se Soccer Ball - Sz 4, Se409-bkpp </t>
  </si>
  <si>
    <t>9-1478997-113</t>
  </si>
  <si>
    <t>Soccerball Sz 5 - Sce501-w/y/n - Mikasa</t>
  </si>
  <si>
    <t>9-1478998-113</t>
  </si>
  <si>
    <t>Soccerball Sz 5 Sce501-b/g/y - Mikasa</t>
  </si>
  <si>
    <t>9-1478999-113</t>
  </si>
  <si>
    <t>Soccerball Sz 5 Sce501-bk/w/r - Mikasa</t>
  </si>
  <si>
    <t>9-1479008-113</t>
  </si>
  <si>
    <t>Mikasa Pkc56 Megastar Soccer Ball - Sz 5</t>
  </si>
  <si>
    <t>9-006509-113</t>
  </si>
  <si>
    <t>Soccer Ball Super Softtouch #5 Gr/blu/wh</t>
  </si>
  <si>
    <t>168</t>
  </si>
  <si>
    <t>9-006510-113</t>
  </si>
  <si>
    <t>Soccer Ball Super Softtouch #4 Gr/blu/wh</t>
  </si>
  <si>
    <t>9-1282629-113</t>
  </si>
  <si>
    <t>Soccer Ball Sz 5 Blk/wht</t>
  </si>
  <si>
    <t>9-1282628-113</t>
  </si>
  <si>
    <t>Mikasa Deluxe Soccer Ball Sz 4, Black/white</t>
  </si>
  <si>
    <t>9-633485-113</t>
  </si>
  <si>
    <t>Ball Soccerball #5 Rubber</t>
  </si>
  <si>
    <t>9-633486-113</t>
  </si>
  <si>
    <t>Ball Soccerball #4 Rubber</t>
  </si>
  <si>
    <t>9-1480067</t>
  </si>
  <si>
    <t>Wilson Stivale Soccer Ball - Sz 5</t>
  </si>
  <si>
    <t>SOCCER GOALS</t>
  </si>
  <si>
    <t>9-1385189-113</t>
  </si>
  <si>
    <t>Extreme Soccer Prtbl Popup Goal 72" St/2</t>
  </si>
  <si>
    <t>171</t>
  </si>
  <si>
    <t>9-1385190-113</t>
  </si>
  <si>
    <t>Extreme Soccer Prtbl Popup Goal 48" St/2</t>
  </si>
  <si>
    <t>TENNIS</t>
  </si>
  <si>
    <t>9-026094-113</t>
  </si>
  <si>
    <t>Net Deluxe Qwiknet</t>
  </si>
  <si>
    <t>9-009224-113</t>
  </si>
  <si>
    <t>Yeller Tennis Racquet Adult 4.5'' Grip/27''l</t>
  </si>
  <si>
    <t>178</t>
  </si>
  <si>
    <t>9-009229-113</t>
  </si>
  <si>
    <t>Yeller Tennis Racquet Interm 4.75''grip/25"l</t>
  </si>
  <si>
    <t>9-009226-113</t>
  </si>
  <si>
    <t>Yeller Tennis Racquet Junior 4" Grip/24"l</t>
  </si>
  <si>
    <t>9-009316-113</t>
  </si>
  <si>
    <t>Yeller Tennis Racquet Youth 4'' Grip/21''l</t>
  </si>
  <si>
    <t>9-029382-113</t>
  </si>
  <si>
    <t>Wilson Energy Xl 4-3/8 Grip /27.5 Length</t>
  </si>
  <si>
    <t>9-1414606-113</t>
  </si>
  <si>
    <t>Penn Pressureless Tennis Balls W/bag Pk/12</t>
  </si>
  <si>
    <t>179</t>
  </si>
  <si>
    <t>9-1414607-113</t>
  </si>
  <si>
    <t>Penn Pressureless Tennis Balls, Pk/48</t>
  </si>
  <si>
    <t>9-006449-113</t>
  </si>
  <si>
    <t>Ball Tennis Wilson Championship St/3</t>
  </si>
  <si>
    <t>9-1478725-113</t>
  </si>
  <si>
    <t>High Bounce Foam Tennis Trainers 3" St/6</t>
  </si>
  <si>
    <t>180</t>
  </si>
  <si>
    <t>9-1478724-113</t>
  </si>
  <si>
    <t>High Bouncefoam Tennis Trainer 70mm, St/6</t>
  </si>
  <si>
    <t>9-1321054-113</t>
  </si>
  <si>
    <t>Quick Start Maxi Net-offical 18' Length</t>
  </si>
  <si>
    <t>181</t>
  </si>
  <si>
    <t>TRACK/FIELD</t>
  </si>
  <si>
    <t>9-024519-113</t>
  </si>
  <si>
    <t>Hurdle Plastic 6'' Hurdle With Logo</t>
  </si>
  <si>
    <t>182</t>
  </si>
  <si>
    <t>9-024521-113</t>
  </si>
  <si>
    <t>Hurdle Plastic 12'' With Logo</t>
  </si>
  <si>
    <t>9-1477742-113</t>
  </si>
  <si>
    <t>Drop-in Cone Crossbar, St/6</t>
  </si>
  <si>
    <t>183</t>
  </si>
  <si>
    <t>9-019025-113</t>
  </si>
  <si>
    <t>Crossbar Foam Ultra Soft St/6</t>
  </si>
  <si>
    <t>9-1298953-113</t>
  </si>
  <si>
    <t>Baton Easypass St/6</t>
  </si>
  <si>
    <t>185</t>
  </si>
  <si>
    <t>9-1478837-113</t>
  </si>
  <si>
    <t>Elemntary Shot Put St/4</t>
  </si>
  <si>
    <t>186</t>
  </si>
  <si>
    <t>9-021247-113</t>
  </si>
  <si>
    <t>Supersafe Diskus</t>
  </si>
  <si>
    <t>9-030070-113</t>
  </si>
  <si>
    <t>Deluxe Over/under Hurdles Asst Clrs St/6</t>
  </si>
  <si>
    <t>184</t>
  </si>
  <si>
    <t>9-1478716-113</t>
  </si>
  <si>
    <t>Sportime Long Jump Mat W/ Bag</t>
  </si>
  <si>
    <t>187</t>
  </si>
  <si>
    <t>AGILITY</t>
  </si>
  <si>
    <t>9-1478706-113</t>
  </si>
  <si>
    <t>Agility Cone Set, St/6</t>
  </si>
  <si>
    <t>9-1363155-113</t>
  </si>
  <si>
    <t>Champion Speed Agility Kit</t>
  </si>
  <si>
    <t>9-1478707-113</t>
  </si>
  <si>
    <t>Agility Ladder, Single Flat Slats</t>
  </si>
  <si>
    <t>214</t>
  </si>
  <si>
    <t>VOLLEYBALL</t>
  </si>
  <si>
    <t>9-031890-113</t>
  </si>
  <si>
    <t>Volleyball Trainer Big Blue</t>
  </si>
  <si>
    <t>9-023759-113</t>
  </si>
  <si>
    <t>Vb-trainer Volleyball St/6</t>
  </si>
  <si>
    <t>9-019992-113</t>
  </si>
  <si>
    <t>Volleyball - Foam Coated Ball Yellow</t>
  </si>
  <si>
    <t>9-009584-113</t>
  </si>
  <si>
    <t>Sportime Super Safe Volleyball</t>
  </si>
  <si>
    <t>9-006965-113</t>
  </si>
  <si>
    <t>Fun Gripper Volleyball, Saturnian - 8.5"</t>
  </si>
  <si>
    <t>9-023781-113</t>
  </si>
  <si>
    <t>Volleyball Vb-trainer Elite -yellow</t>
  </si>
  <si>
    <t>9-024803-113</t>
  </si>
  <si>
    <t>Volleyball Sensi Tech Indoor White</t>
  </si>
  <si>
    <t>188</t>
  </si>
  <si>
    <t>9-003778-113</t>
  </si>
  <si>
    <t>Tachikara Sv5w Comp Lthr Volleyball Wht</t>
  </si>
  <si>
    <t>9-1282667</t>
  </si>
  <si>
    <t>Tachikara Extreme Volleyball Black/red/white</t>
  </si>
  <si>
    <t>9-007579-113</t>
  </si>
  <si>
    <t>Mikasa V2000 Rubber Volleyball White</t>
  </si>
  <si>
    <t>189</t>
  </si>
  <si>
    <t>9-030165-113</t>
  </si>
  <si>
    <t>Sportime No Sting Volleyball</t>
  </si>
  <si>
    <t>190</t>
  </si>
  <si>
    <t>9-016297-113</t>
  </si>
  <si>
    <t>Sch Sm Volleyball Rubber White</t>
  </si>
  <si>
    <t>192</t>
  </si>
  <si>
    <t>9-1491898</t>
  </si>
  <si>
    <t>Mikasa Squish Volleyball - Blue/yellow</t>
  </si>
  <si>
    <t>9-1491899</t>
  </si>
  <si>
    <t>Mikasa Squish Volleyball - Purple/pink</t>
  </si>
  <si>
    <t>CORE/BALANCE</t>
  </si>
  <si>
    <t>9-025967-113</t>
  </si>
  <si>
    <t>The Turt-l, Core Stability Exercise Dome</t>
  </si>
  <si>
    <t>208</t>
  </si>
  <si>
    <t>9-031863-113</t>
  </si>
  <si>
    <t>Balance Board Duckwalker, Ea</t>
  </si>
  <si>
    <t>210</t>
  </si>
  <si>
    <t>9-031792-113</t>
  </si>
  <si>
    <t>Balance Board Duckwalker, St/6</t>
  </si>
  <si>
    <t>9-025430-113</t>
  </si>
  <si>
    <t>Sportime Stabilitypads 12.75"d St/6</t>
  </si>
  <si>
    <t>211</t>
  </si>
  <si>
    <t>STEPS PHY ED</t>
  </si>
  <si>
    <t>9-015240-113</t>
  </si>
  <si>
    <t>Stackable Steps - 4" Green</t>
  </si>
  <si>
    <t>212</t>
  </si>
  <si>
    <t>9-015242-113</t>
  </si>
  <si>
    <t>Stackable Steps - 6" Blue</t>
  </si>
  <si>
    <t>9-1481283-113</t>
  </si>
  <si>
    <t>Fitness Step Platform - St</t>
  </si>
  <si>
    <t>9-031695-113</t>
  </si>
  <si>
    <t>Needak Soft Bounce Rebounder - Half-fold</t>
  </si>
  <si>
    <t>9-031696-113</t>
  </si>
  <si>
    <t>Needak Soft Bounce Rebounder - Non-fold</t>
  </si>
  <si>
    <t>YOGA/PILATES</t>
  </si>
  <si>
    <t>9-1478720-113</t>
  </si>
  <si>
    <t>Curl Up- Yoga Mats - Asst Colors, St/6</t>
  </si>
  <si>
    <t>9-018190-113</t>
  </si>
  <si>
    <t>Classroom Yoga Kit 12 Mats/video…</t>
  </si>
  <si>
    <t>219</t>
  </si>
  <si>
    <t>9-019879-113</t>
  </si>
  <si>
    <t>Yoga Classroom Kit For Kids Accessory Pack</t>
  </si>
  <si>
    <t>9-019174-113</t>
  </si>
  <si>
    <t>Yoga Mat (colors May Vary)</t>
  </si>
  <si>
    <t>9-1281959-113</t>
  </si>
  <si>
    <t>Body Poetry Cards For Yoga St/16</t>
  </si>
  <si>
    <t>220</t>
  </si>
  <si>
    <t>9-1478995-113</t>
  </si>
  <si>
    <t>Hotspots Yoga Spots, St/12</t>
  </si>
  <si>
    <t>221</t>
  </si>
  <si>
    <t>9-1429454-113</t>
  </si>
  <si>
    <t>Aeromat Elite Yoga Pilates Mat</t>
  </si>
  <si>
    <t>9-1429455-113</t>
  </si>
  <si>
    <t>Aeromat Elite Yoga/pilates Mat - Iris Green</t>
  </si>
  <si>
    <t>9-1362761-113</t>
  </si>
  <si>
    <t>Core Pilates For Kids Card Set, St/56</t>
  </si>
  <si>
    <t>MATS</t>
  </si>
  <si>
    <t>9-1449590-113</t>
  </si>
  <si>
    <t>Exercise Mat, Flat - 4' X 2', St/6</t>
  </si>
  <si>
    <t>222</t>
  </si>
  <si>
    <t>9-1449591-113</t>
  </si>
  <si>
    <t>Exercise Mat, Folding - 4' X 2', St/6</t>
  </si>
  <si>
    <t>9-1442628-113</t>
  </si>
  <si>
    <t>Mat Storage Cart</t>
  </si>
  <si>
    <t>9-1287271-113</t>
  </si>
  <si>
    <t>Mat Foam Cross-link 4'x6'x1-3/8" Red/ylw</t>
  </si>
  <si>
    <t>281</t>
  </si>
  <si>
    <t>9-1287272-113</t>
  </si>
  <si>
    <t>Crosslink Mat 4'x6' X 1-3/8" Yellow/blue</t>
  </si>
  <si>
    <t>9-1287273-113</t>
  </si>
  <si>
    <t>Cross-link Foam Mat 4'x6'x1-3/8" Rainbow</t>
  </si>
  <si>
    <t>9-1287274-113</t>
  </si>
  <si>
    <t>Mat Foam Cross-link 4'x8'x1-3/8" Blu/ylw</t>
  </si>
  <si>
    <t>9-1287275-113</t>
  </si>
  <si>
    <t>Crosslink Mat 4'x8'x1-3/8" - Rainbow</t>
  </si>
  <si>
    <t>CIRCUIT TEACHING MODULES</t>
  </si>
  <si>
    <t>9-1402881-113</t>
  </si>
  <si>
    <t>Dr. Curt Hinson Basic Circuit #1 St/6</t>
  </si>
  <si>
    <t>227</t>
  </si>
  <si>
    <t>9-1402876-113</t>
  </si>
  <si>
    <t>Dr. Curt Hinson Basic Circuit #2, St/6</t>
  </si>
  <si>
    <t>RESISTANCE EXERCISE</t>
  </si>
  <si>
    <t>9-1507347-113</t>
  </si>
  <si>
    <t>Aeromat Elite Fitness Band, Ex-light</t>
  </si>
  <si>
    <t>9-1507348-113</t>
  </si>
  <si>
    <t>Aeromat Elite Fitness Band, Light</t>
  </si>
  <si>
    <t>9-1507349-113</t>
  </si>
  <si>
    <t>Aeromat Elite Fitness Band, Medium</t>
  </si>
  <si>
    <t>9-009887-113</t>
  </si>
  <si>
    <t>Foam Move Cubes W/ Activity Guide St/3</t>
  </si>
  <si>
    <t>9-1481016-113</t>
  </si>
  <si>
    <t>Everbody's Active - Adapted Pe Stater Pack</t>
  </si>
  <si>
    <t>9-088305-113</t>
  </si>
  <si>
    <t>Fitness Skillastics Game</t>
  </si>
  <si>
    <t>78</t>
  </si>
  <si>
    <t>9-1449433-113</t>
  </si>
  <si>
    <t>Five Components Of Fitness Dice, St/6</t>
  </si>
  <si>
    <t>228</t>
  </si>
  <si>
    <t>9-1480913-113</t>
  </si>
  <si>
    <t>Flip2bfit Fitness In A Box</t>
  </si>
  <si>
    <t>9-1385829-113</t>
  </si>
  <si>
    <t>Fitdeck Playing Cards Resitance Cards</t>
  </si>
  <si>
    <t>9-1491569-113</t>
  </si>
  <si>
    <t>Physical Activity Bingo Game</t>
  </si>
  <si>
    <t>262</t>
  </si>
  <si>
    <t>9-1480657-113</t>
  </si>
  <si>
    <t>Your Body Is Your Gym Activities Resource</t>
  </si>
  <si>
    <t>264</t>
  </si>
  <si>
    <t>9-1480658-113</t>
  </si>
  <si>
    <t>Your Body Is Your Gym Poster Set, St/4</t>
  </si>
  <si>
    <t>9-1480145-113</t>
  </si>
  <si>
    <t>Move Bingo For Kids Game</t>
  </si>
  <si>
    <t>9-1463624-113</t>
  </si>
  <si>
    <t>Exploracise Gymathtics Dvd</t>
  </si>
  <si>
    <t>265</t>
  </si>
  <si>
    <t>9-1480656</t>
  </si>
  <si>
    <t>Chair Activity Bingo Game</t>
  </si>
  <si>
    <t xml:space="preserve">MEDICINE BALLS  </t>
  </si>
  <si>
    <t>9-1017765-113</t>
  </si>
  <si>
    <t>Sportime Medicine Ball 1 Kg/2.2 Lbs</t>
  </si>
  <si>
    <t>230</t>
  </si>
  <si>
    <t>9-1017766-113</t>
  </si>
  <si>
    <t>Medicine Balls - Red/black 4.4 Lbs</t>
  </si>
  <si>
    <t>9-1017767-113</t>
  </si>
  <si>
    <t>Sportime Medicine Ball 3 Kg/6.6 Lbs</t>
  </si>
  <si>
    <t>9-1017768-113</t>
  </si>
  <si>
    <t>Sportime Medicine Ball - 8.8 Lbs (4 Kg)</t>
  </si>
  <si>
    <t>9-1017769-113</t>
  </si>
  <si>
    <t>Sportime Strength Medicine Ball 5 Kg/11 Lbs</t>
  </si>
  <si>
    <t>9-1322249-113</t>
  </si>
  <si>
    <t>Strength Medicine Ball Set, St/5</t>
  </si>
  <si>
    <t>9-1284391-113</t>
  </si>
  <si>
    <t>Hotspots Medicine Ball Spots, St/12</t>
  </si>
  <si>
    <t>9-1290472-113</t>
  </si>
  <si>
    <t>Aeromat Dual Grip Medicine Ball 6 Lb</t>
  </si>
  <si>
    <t>231</t>
  </si>
  <si>
    <t>9-1290473-113</t>
  </si>
  <si>
    <t>Aeromat Dual Grip Medicine Ball 8 Lb</t>
  </si>
  <si>
    <t>9-1290474-113</t>
  </si>
  <si>
    <t>Aeromat Dual Grip Medicine Ball 10 Lb</t>
  </si>
  <si>
    <t>9-1290475-113</t>
  </si>
  <si>
    <t>Aeromat Dual Grip Medicine Ball 12 Lb</t>
  </si>
  <si>
    <t>9-1288957-113</t>
  </si>
  <si>
    <t>Double Stack Medicine Ball Rack, Holds 10</t>
  </si>
  <si>
    <t>9-1506651-113</t>
  </si>
  <si>
    <t>Champion Sports Promax Slam Ball 4 Lb</t>
  </si>
  <si>
    <t>233</t>
  </si>
  <si>
    <t>9-1506652-113</t>
  </si>
  <si>
    <t>Champion Sports Promax Slam Ball 6 Lb</t>
  </si>
  <si>
    <t>9-1506653-113</t>
  </si>
  <si>
    <t>Champion Sports Promax Slam Ball 8 Lb</t>
  </si>
  <si>
    <t>9-1506654-113</t>
  </si>
  <si>
    <t>Champion Sports Promax Slam Ball 10 Lb</t>
  </si>
  <si>
    <t>9-1506655-113</t>
  </si>
  <si>
    <t>Champion Sports Promax Slam Ball 12 Lb</t>
  </si>
  <si>
    <t>9-1506656-113</t>
  </si>
  <si>
    <t>Champion Sports Promax Slam Ball 14 Lb</t>
  </si>
  <si>
    <t>9-1506657-113</t>
  </si>
  <si>
    <t>Champion Sports Promax Slam Ball 16 Lb</t>
  </si>
  <si>
    <t>KETTLEBELLS</t>
  </si>
  <si>
    <t>9-1379087-113</t>
  </si>
  <si>
    <t>Exercise Kettlebell - Mini 3lb Red</t>
  </si>
  <si>
    <t>232</t>
  </si>
  <si>
    <t>9-1379088-113</t>
  </si>
  <si>
    <t>Exercise Kettlebell - Mini 4lb Orange</t>
  </si>
  <si>
    <t>9-1379089-113</t>
  </si>
  <si>
    <t>Exercise Kettlebell - Mini 5lb Purple</t>
  </si>
  <si>
    <t>9-1379090-113</t>
  </si>
  <si>
    <t>Exercise Kettlebell - Mini 6lb Yellow</t>
  </si>
  <si>
    <t>9-1379091-113</t>
  </si>
  <si>
    <t>Exercise Kettlebell - Mini 7lb Lt Blue</t>
  </si>
  <si>
    <t>9-1379092-113</t>
  </si>
  <si>
    <t>Exercise Kettlebell - Mini 8lb Green</t>
  </si>
  <si>
    <t>9-1429461-113</t>
  </si>
  <si>
    <t>Exercise Kettlebell - Mini 10 Lb Copper</t>
  </si>
  <si>
    <t>9-1429462-113</t>
  </si>
  <si>
    <t>Exercise Kettlebell - Mini 12 Lb Gray</t>
  </si>
  <si>
    <t>9-1429463-113</t>
  </si>
  <si>
    <t>Exercise Kettlebell - Mini 15 Lb Black</t>
  </si>
  <si>
    <t>9-1379096-113</t>
  </si>
  <si>
    <t>Exercise Kettlebell - 16lb Blue</t>
  </si>
  <si>
    <t>9-1379097-113</t>
  </si>
  <si>
    <t>Exercise Kettlebell - 18lb Blue</t>
  </si>
  <si>
    <t>9-1379098-113</t>
  </si>
  <si>
    <t>Exercise Kettlebell - 20lb Blue</t>
  </si>
  <si>
    <t>9-1379099-113</t>
  </si>
  <si>
    <t>Exercise Kettlebell - 25lb Gray</t>
  </si>
  <si>
    <t>HEALTH RELATED FITNESS/ASSESSMENT</t>
  </si>
  <si>
    <t>9-1282636-113</t>
  </si>
  <si>
    <t>Push-up Trainer Mat</t>
  </si>
  <si>
    <t>239</t>
  </si>
  <si>
    <t>9-1328213-113</t>
  </si>
  <si>
    <t>Pulsebar</t>
  </si>
  <si>
    <t>246</t>
  </si>
  <si>
    <t>9-1403359-113</t>
  </si>
  <si>
    <t>Pulsebar Stand</t>
  </si>
  <si>
    <t>9-1413352-113</t>
  </si>
  <si>
    <t>Pulsebar And Pulsebar Stand Set</t>
  </si>
  <si>
    <t>9-1508415-113</t>
  </si>
  <si>
    <t>Baseline Sit And Reach Box</t>
  </si>
  <si>
    <t>254</t>
  </si>
  <si>
    <t>9-018858-113</t>
  </si>
  <si>
    <t>Reachboard Richflex</t>
  </si>
  <si>
    <t>9-003314</t>
  </si>
  <si>
    <t>Crunchstrip Abdominal 4-1/2"x30" Orange</t>
  </si>
  <si>
    <t>PEDOMETERS</t>
  </si>
  <si>
    <t>9-1498163-113</t>
  </si>
  <si>
    <t>Robic M339 Motion Sensor Pedometer Asst Pk/6</t>
  </si>
  <si>
    <t>9-1478992-113</t>
  </si>
  <si>
    <t>Accusplit Ax2710 Pedometer - Steps Only</t>
  </si>
  <si>
    <t>250</t>
  </si>
  <si>
    <t>9-1480072-113</t>
  </si>
  <si>
    <t>Accusplit Ax2710 Pedometer</t>
  </si>
  <si>
    <t>9-1478993-113</t>
  </si>
  <si>
    <t>Accelerometer Pedometer-asst Colors Pk/6</t>
  </si>
  <si>
    <t>9-032266-113</t>
  </si>
  <si>
    <t>Accusplit Ae170xle Pedometer, Ylw/blk</t>
  </si>
  <si>
    <t>251</t>
  </si>
  <si>
    <t>9-1480074</t>
  </si>
  <si>
    <t>Accusplit Ax2790-xbx Timer And Tracker</t>
  </si>
  <si>
    <t>NUTRITION / ACTIVITY</t>
  </si>
  <si>
    <t>9-1327603-113</t>
  </si>
  <si>
    <t>Skillastic Nutrition Cards, Gr 7-12, St/630</t>
  </si>
  <si>
    <t>9-1480071-113</t>
  </si>
  <si>
    <t>Skillastic Nutrition Cards, Gr 1-6, St/360</t>
  </si>
  <si>
    <t>9-1478721-113</t>
  </si>
  <si>
    <t>My Plate Nutrition Containers, St/6</t>
  </si>
  <si>
    <t>263</t>
  </si>
  <si>
    <t>9-1478866-113</t>
  </si>
  <si>
    <t>Active Kids My Plate Poster - 24"x18"</t>
  </si>
  <si>
    <t>9-1478867-113</t>
  </si>
  <si>
    <t>Myplate Handouts, 50 Shts/2-sided</t>
  </si>
  <si>
    <t>9-1453482-113</t>
  </si>
  <si>
    <t>1 Great Plate Game</t>
  </si>
  <si>
    <t>9-1480655-113</t>
  </si>
  <si>
    <t>Great Plate Game Board Handouts 50sht</t>
  </si>
  <si>
    <t>9-1457744-113</t>
  </si>
  <si>
    <t>1 Great Plate Game Card Set, St/95</t>
  </si>
  <si>
    <t>9-409511-113</t>
  </si>
  <si>
    <t>Fruits And Veggies Bingo Game</t>
  </si>
  <si>
    <t>9-1478865-113</t>
  </si>
  <si>
    <t>Healthy Choices Bulletin Board Kit</t>
  </si>
  <si>
    <t>9-1431628</t>
  </si>
  <si>
    <t>My Plate Kids Poster - 18" X 24"</t>
  </si>
  <si>
    <t>9-1396662</t>
  </si>
  <si>
    <t>1 Great Plate, Preschool - 18"x 24" Poster</t>
  </si>
  <si>
    <t>9-1491560</t>
  </si>
  <si>
    <t>Great Plate, Preschool Magnets, St/10</t>
  </si>
  <si>
    <t>PINNIES/VESTS</t>
  </si>
  <si>
    <t>9-1328672-113</t>
  </si>
  <si>
    <t>Mesh Scrimmage Vest Youth Red</t>
  </si>
  <si>
    <t>269</t>
  </si>
  <si>
    <t>9-1328673-113</t>
  </si>
  <si>
    <t>Mesh Scrimmage Vest Youth Yellow</t>
  </si>
  <si>
    <t>9-1328674-113</t>
  </si>
  <si>
    <t>Mesh Scrimmage Vest Youth Blue</t>
  </si>
  <si>
    <t>9-1328675-113</t>
  </si>
  <si>
    <t>Mesh Scrimmage Vest Youth Green</t>
  </si>
  <si>
    <t>9-1328676-113</t>
  </si>
  <si>
    <t>Mesh Scrimmage Vest Youth Purple</t>
  </si>
  <si>
    <t>9-1328677-113</t>
  </si>
  <si>
    <t>Mesh Scrimmage Vest Youth Orange</t>
  </si>
  <si>
    <t>9-1328682-113</t>
  </si>
  <si>
    <t>Mesh Scrimmage Vest Adult Red</t>
  </si>
  <si>
    <t>9-1328683-113</t>
  </si>
  <si>
    <t>Mesh Scrimmage Vest Adult Yellow</t>
  </si>
  <si>
    <t>9-1328684-113</t>
  </si>
  <si>
    <t>Mesh Scrimmage Vest Adult Blue</t>
  </si>
  <si>
    <t>9-1328685-113</t>
  </si>
  <si>
    <t>Mesh Scrimmage Vest Adult Green</t>
  </si>
  <si>
    <t>9-1328686-113</t>
  </si>
  <si>
    <t>Mesh Scrimmage Vest Adult Purple</t>
  </si>
  <si>
    <t>9-1328687-113</t>
  </si>
  <si>
    <t>Mesh Scrimmage Vest Adult Orange</t>
  </si>
  <si>
    <t>9-1328678-113</t>
  </si>
  <si>
    <t>Vest Mesh Youth Maroon</t>
  </si>
  <si>
    <t>9-1328679-113</t>
  </si>
  <si>
    <t>Vest Mesh Youth Navy</t>
  </si>
  <si>
    <t>9-1328680-113</t>
  </si>
  <si>
    <t>Vest Mesh Youth Black</t>
  </si>
  <si>
    <t>9-1328681-113</t>
  </si>
  <si>
    <t>Vest Mesh Youth White</t>
  </si>
  <si>
    <t>9-1328689-113</t>
  </si>
  <si>
    <t>Vest Mesh Adult Maroon</t>
  </si>
  <si>
    <t>9-1328690-113</t>
  </si>
  <si>
    <t>Vest Mesh Adult Navy</t>
  </si>
  <si>
    <t>9-1328691-113</t>
  </si>
  <si>
    <t xml:space="preserve"> Vest Mesh Adult Black</t>
  </si>
  <si>
    <t>9-1328692-113</t>
  </si>
  <si>
    <t>Vest Mesh Adult White</t>
  </si>
  <si>
    <t>9-004361-113</t>
  </si>
  <si>
    <t>Pinnie Dub-l-scrim Adult Blue/orange</t>
  </si>
  <si>
    <t>9-004388-113</t>
  </si>
  <si>
    <t>Pinnie Dub-l-scrim Adult Green/red</t>
  </si>
  <si>
    <t>9-1441292-113</t>
  </si>
  <si>
    <t>Flag-a-vest Pinnie - Jr Size, St/6</t>
  </si>
  <si>
    <t>270</t>
  </si>
  <si>
    <t>9-1441293-113</t>
  </si>
  <si>
    <t>Flag-a-vest Pinnie - Full Size, St/6</t>
  </si>
  <si>
    <t>9-008867-113</t>
  </si>
  <si>
    <t>Pinnie Youth Yellow</t>
  </si>
  <si>
    <t>9-1004576-113</t>
  </si>
  <si>
    <t>Pinnie Youth Red</t>
  </si>
  <si>
    <t>9-008870-113</t>
  </si>
  <si>
    <t>Pinnie Youth Green</t>
  </si>
  <si>
    <t>WHISTLES/LANYARDS</t>
  </si>
  <si>
    <t>9-1427483-113</t>
  </si>
  <si>
    <t>Electronic 3-tone Whistle &amp; Wrist Lanyard</t>
  </si>
  <si>
    <t>287</t>
  </si>
  <si>
    <t>9-1427477-113</t>
  </si>
  <si>
    <t>Fox 40 Classic W/breakaway Lanyard- Black</t>
  </si>
  <si>
    <t>288</t>
  </si>
  <si>
    <t>9-1507830-113</t>
  </si>
  <si>
    <t>Windsor Nickel Plated Brass Whistle</t>
  </si>
  <si>
    <t>9-007804-113</t>
  </si>
  <si>
    <t>Acme Thunderer Plastic Whistle</t>
  </si>
  <si>
    <t>9-721300-113</t>
  </si>
  <si>
    <t>Whistle - Plastic Black Pk/12</t>
  </si>
  <si>
    <t>9-087893-113</t>
  </si>
  <si>
    <t>Lanyard Black Pk/12</t>
  </si>
  <si>
    <t>9-004774-113</t>
  </si>
  <si>
    <t>Braided Nylon Lanyards, Assorted Pk/12</t>
  </si>
  <si>
    <t>289</t>
  </si>
  <si>
    <t>TIMERS/STOPWATCHES</t>
  </si>
  <si>
    <t>9-1012575-113</t>
  </si>
  <si>
    <t>Timetracker Basic Stopwatch St/6</t>
  </si>
  <si>
    <t>9-1363234-113</t>
  </si>
  <si>
    <t>Accusplit A601x Pro Survivor Stopwatch</t>
  </si>
  <si>
    <t>291</t>
  </si>
  <si>
    <t>9-086889</t>
  </si>
  <si>
    <t>Split Timing Stopwatch</t>
  </si>
  <si>
    <t>9-069785</t>
  </si>
  <si>
    <t>Accusplit Survivor Iii Mag Xl Stopwatch</t>
  </si>
  <si>
    <t>SCOREBOARDS/SCORING</t>
  </si>
  <si>
    <t>9-1478838-113</t>
  </si>
  <si>
    <t>Vinex Score Board Multi Sport</t>
  </si>
  <si>
    <t>298</t>
  </si>
  <si>
    <t>FIELD MARKING/FLOOR MARKING</t>
  </si>
  <si>
    <t>9-1505444-113</t>
  </si>
  <si>
    <t>Vinyl Floor Tape 1" X 36 Yd White, Roll</t>
  </si>
  <si>
    <t>299</t>
  </si>
  <si>
    <t>9-1505448-113</t>
  </si>
  <si>
    <t>Vinyl Floor Tape, 1"x36 Yd black Roll</t>
  </si>
  <si>
    <t>9-1505446-113</t>
  </si>
  <si>
    <t>Vinyl Floor Tape, 1"x36 Yd Red Roll</t>
  </si>
  <si>
    <t>9-1505450-113</t>
  </si>
  <si>
    <t>Vinyl FloorTape 1"x 36 Yd Blue Roll</t>
  </si>
  <si>
    <t>9-1505449-113</t>
  </si>
  <si>
    <t>Vinyl Floor Tape 2" X 36 Yd Black, Roll</t>
  </si>
  <si>
    <t>9-1505445-113</t>
  </si>
  <si>
    <t>Vinyl Floor Tape 2" X 36 Yd White, Roll</t>
  </si>
  <si>
    <t>SPORTS RESOURCES</t>
  </si>
  <si>
    <t>9-1468201-113</t>
  </si>
  <si>
    <t>Cramer Coaches First Aid Kit</t>
  </si>
  <si>
    <t>302</t>
  </si>
  <si>
    <t>9-1468207-113</t>
  </si>
  <si>
    <t>Rigidlite Gameday Athletic Training Kit</t>
  </si>
  <si>
    <t>9-1468199-113</t>
  </si>
  <si>
    <t>Cramer Powerflo Hydration Unit - 10 Gallon</t>
  </si>
  <si>
    <t>303</t>
  </si>
  <si>
    <t>9-1468200-113</t>
  </si>
  <si>
    <t>Cramer Powerflo Hydration Unit - 20 Gallon</t>
  </si>
  <si>
    <t>9-1468202-113</t>
  </si>
  <si>
    <t>At Wetgear Elite Duffle - 22.5" X 10" X 8"</t>
  </si>
  <si>
    <t>9-029281-113</t>
  </si>
  <si>
    <t>First Aid Instant Cold Packs Cs/16</t>
  </si>
  <si>
    <t>9-1468190-113</t>
  </si>
  <si>
    <t>Underwrap Tape 2.75" X 10 Yds-black, Pk/48</t>
  </si>
  <si>
    <t>9-1468195-113</t>
  </si>
  <si>
    <t>Underwrap Tape 2.75" X 10 Yds-green, Pk/48</t>
  </si>
  <si>
    <t>9-1468198-113</t>
  </si>
  <si>
    <t>Underwrap Tape 2.75" X 10 Yds-pink, Pk/48</t>
  </si>
  <si>
    <t>9-1468178-113</t>
  </si>
  <si>
    <t>Eco-flexstretchtaps-2"x6yds-black,pk/24</t>
  </si>
  <si>
    <t>9-1468182-113</t>
  </si>
  <si>
    <t>Eco-flex Stretchtaps-2"x6yds-red,pk/24</t>
  </si>
  <si>
    <t>9-1468176-113</t>
  </si>
  <si>
    <t>Eco-flex Stretchtaps-2"x6yds-white,pk/24</t>
  </si>
  <si>
    <t>9-1468179-113</t>
  </si>
  <si>
    <t>Eco-flex Stretchtaps-3"x6yds-black,pk/16</t>
  </si>
  <si>
    <t>9-1468177-113</t>
  </si>
  <si>
    <t>Eco-flex Stretch Taps 3"x6 Yds-white Pk/16</t>
  </si>
  <si>
    <t>STORAGE - PHYS ED</t>
  </si>
  <si>
    <t>9-1449909-113</t>
  </si>
  <si>
    <t>3-tier Ball Rack</t>
  </si>
  <si>
    <t>305</t>
  </si>
  <si>
    <t>9-1449910-113</t>
  </si>
  <si>
    <t>4 Tier Ball Rack 42.5"x18.5"x52"</t>
  </si>
  <si>
    <t>9-012634-113</t>
  </si>
  <si>
    <t>Playground Storage Cart</t>
  </si>
  <si>
    <t>307</t>
  </si>
  <si>
    <t>9-024786-113</t>
  </si>
  <si>
    <t>Playground Storage Cart - All-terrain</t>
  </si>
  <si>
    <t>9-019039-113</t>
  </si>
  <si>
    <t>Totemaster All-terrain Ball Locker</t>
  </si>
  <si>
    <t>308</t>
  </si>
  <si>
    <t>9-013022-113</t>
  </si>
  <si>
    <t>Cart Storage Tote-master</t>
  </si>
  <si>
    <t>9-019040-113</t>
  </si>
  <si>
    <t>Cart Wire Mesh Ball Locker</t>
  </si>
  <si>
    <t>9-026945-113</t>
  </si>
  <si>
    <t>Big Ball Bin Deluxe</t>
  </si>
  <si>
    <t>311</t>
  </si>
  <si>
    <t>9-024440-113</t>
  </si>
  <si>
    <t>Cart Ball Super Gokart-4</t>
  </si>
  <si>
    <t>313</t>
  </si>
  <si>
    <t>INFLATORS/PUMPS</t>
  </si>
  <si>
    <t>9-025191-113</t>
  </si>
  <si>
    <t>Inflator Omnikin With Adapters</t>
  </si>
  <si>
    <t>9-087966-113</t>
  </si>
  <si>
    <t>Electric Ball Inflator 1/8hp Motor</t>
  </si>
  <si>
    <t>315</t>
  </si>
  <si>
    <t>9-087922-113</t>
  </si>
  <si>
    <t>Inflating Needles Std Metal St/12</t>
  </si>
  <si>
    <t>9-1450708</t>
  </si>
  <si>
    <t>Double Action Hand Pump</t>
  </si>
  <si>
    <t>ADDITIONAL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</si>
</sst>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General_)"/>
  </numFmts>
  <fonts count="28" x14ac:knownFonts="1">
    <font>
      <sz val="10"/>
      <name val="Arial"/>
    </font>
    <font>
      <sz val="10"/>
      <name val="Arial"/>
      <family val="2"/>
    </font>
    <font>
      <sz val="8"/>
      <name val="Helv"/>
    </font>
    <font>
      <sz val="9"/>
      <name val="Arial"/>
      <family val="2"/>
    </font>
    <font>
      <b/>
      <sz val="9"/>
      <name val="Arial"/>
      <family val="2"/>
    </font>
    <font>
      <sz val="9"/>
      <color indexed="8"/>
      <name val="Arial"/>
      <family val="2"/>
    </font>
    <font>
      <b/>
      <sz val="9"/>
      <color indexed="8"/>
      <name val="Arial"/>
      <family val="2"/>
    </font>
    <font>
      <b/>
      <u/>
      <sz val="9"/>
      <name val="Arial"/>
      <family val="2"/>
    </font>
    <font>
      <b/>
      <sz val="9"/>
      <color indexed="9"/>
      <name val="Arial"/>
      <family val="2"/>
    </font>
    <font>
      <sz val="10"/>
      <name val="Helv"/>
    </font>
    <font>
      <sz val="10"/>
      <name val="Arial"/>
      <family val="2"/>
    </font>
    <font>
      <sz val="12"/>
      <name val="Arial"/>
      <family val="2"/>
    </font>
    <font>
      <sz val="12"/>
      <color indexed="8"/>
      <name val="Arial"/>
      <family val="2"/>
    </font>
    <font>
      <b/>
      <sz val="12"/>
      <color indexed="8"/>
      <name val="Arial"/>
      <family val="2"/>
    </font>
    <font>
      <b/>
      <sz val="12"/>
      <name val="Arial"/>
      <family val="2"/>
    </font>
    <font>
      <b/>
      <sz val="14"/>
      <name val="Arial"/>
      <family val="2"/>
    </font>
    <font>
      <b/>
      <u/>
      <sz val="12"/>
      <name val="Arial"/>
      <family val="2"/>
    </font>
    <font>
      <b/>
      <i/>
      <sz val="12"/>
      <name val="Arial"/>
      <family val="2"/>
    </font>
    <font>
      <b/>
      <sz val="8.5"/>
      <color indexed="9"/>
      <name val="Arial"/>
      <family val="2"/>
    </font>
    <font>
      <b/>
      <i/>
      <sz val="9"/>
      <color indexed="8"/>
      <name val="Arial"/>
      <family val="2"/>
    </font>
    <font>
      <b/>
      <sz val="8"/>
      <color theme="1"/>
      <name val="Calibri"/>
      <family val="2"/>
      <scheme val="minor"/>
    </font>
    <font>
      <b/>
      <sz val="10"/>
      <name val="Arial"/>
      <family val="2"/>
    </font>
    <font>
      <sz val="10"/>
      <name val="Arial"/>
      <family val="2"/>
    </font>
    <font>
      <sz val="12"/>
      <name val="Arial Narrow"/>
      <family val="2"/>
    </font>
    <font>
      <b/>
      <sz val="10"/>
      <color indexed="8"/>
      <name val="Arial"/>
      <family val="2"/>
    </font>
    <font>
      <b/>
      <sz val="11"/>
      <color theme="1"/>
      <name val="Calibri"/>
      <family val="2"/>
      <scheme val="minor"/>
    </font>
    <font>
      <b/>
      <sz val="8"/>
      <color indexed="9"/>
      <name val="Arial"/>
      <family val="2"/>
    </font>
    <font>
      <b/>
      <sz val="8"/>
      <name val="Arial"/>
      <family val="2"/>
    </font>
  </fonts>
  <fills count="6">
    <fill>
      <patternFill patternType="none"/>
    </fill>
    <fill>
      <patternFill patternType="gray125"/>
    </fill>
    <fill>
      <patternFill patternType="solid">
        <fgColor indexed="47"/>
        <bgColor indexed="64"/>
      </patternFill>
    </fill>
    <fill>
      <patternFill patternType="solid">
        <fgColor indexed="8"/>
        <bgColor indexed="64"/>
      </patternFill>
    </fill>
    <fill>
      <patternFill patternType="solid">
        <fgColor rgb="FFFFFF99"/>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2" fillId="0" borderId="0"/>
    <xf numFmtId="0" fontId="9" fillId="0" borderId="0"/>
    <xf numFmtId="44" fontId="22" fillId="0" borderId="0" applyFont="0" applyFill="0" applyBorder="0" applyAlignment="0" applyProtection="0"/>
  </cellStyleXfs>
  <cellXfs count="102">
    <xf numFmtId="0" fontId="0" fillId="0" borderId="0" xfId="0"/>
    <xf numFmtId="164" fontId="4" fillId="0" borderId="0" xfId="2" applyFont="1" applyBorder="1" applyAlignment="1" applyProtection="1">
      <alignment horizontal="right"/>
    </xf>
    <xf numFmtId="0" fontId="3" fillId="0" borderId="0" xfId="2" quotePrefix="1" applyNumberFormat="1" applyFont="1" applyBorder="1" applyAlignment="1" applyProtection="1">
      <alignment horizontal="center"/>
    </xf>
    <xf numFmtId="164" fontId="3" fillId="0" borderId="0" xfId="2" quotePrefix="1" applyFont="1" applyBorder="1" applyAlignment="1" applyProtection="1">
      <alignment horizontal="left"/>
    </xf>
    <xf numFmtId="164" fontId="11" fillId="0" borderId="0" xfId="2" quotePrefix="1" applyFont="1" applyBorder="1" applyAlignment="1" applyProtection="1">
      <alignment horizontal="center"/>
    </xf>
    <xf numFmtId="164" fontId="11" fillId="0" borderId="0" xfId="2" applyFont="1" applyAlignment="1" applyProtection="1">
      <alignment horizontal="center"/>
    </xf>
    <xf numFmtId="164" fontId="15" fillId="0" borderId="0" xfId="2" applyFont="1" applyBorder="1" applyAlignment="1" applyProtection="1">
      <alignment horizontal="right"/>
    </xf>
    <xf numFmtId="0" fontId="16" fillId="0" borderId="0" xfId="0" applyFont="1" applyAlignment="1">
      <alignment wrapText="1"/>
    </xf>
    <xf numFmtId="0" fontId="17" fillId="0" borderId="0" xfId="0" applyFont="1" applyAlignment="1">
      <alignment wrapText="1"/>
    </xf>
    <xf numFmtId="0" fontId="11" fillId="0" borderId="0" xfId="0" applyFont="1" applyAlignment="1">
      <alignment wrapText="1"/>
    </xf>
    <xf numFmtId="0" fontId="14" fillId="0" borderId="0" xfId="0" applyFont="1" applyAlignment="1">
      <alignment wrapText="1"/>
    </xf>
    <xf numFmtId="0" fontId="10" fillId="0" borderId="0" xfId="0" applyFont="1" applyAlignment="1">
      <alignment horizontal="center" wrapText="1"/>
    </xf>
    <xf numFmtId="164" fontId="4" fillId="0" borderId="0" xfId="2" applyFont="1" applyBorder="1" applyAlignment="1" applyProtection="1">
      <alignment horizontal="left"/>
    </xf>
    <xf numFmtId="164" fontId="3" fillId="0" borderId="0" xfId="2" applyFont="1" applyBorder="1" applyAlignment="1" applyProtection="1">
      <alignment horizontal="left"/>
    </xf>
    <xf numFmtId="164" fontId="3" fillId="0" borderId="0" xfId="2" applyFont="1" applyAlignment="1" applyProtection="1"/>
    <xf numFmtId="164" fontId="4" fillId="0" borderId="0" xfId="2" quotePrefix="1" applyFont="1" applyBorder="1" applyAlignment="1" applyProtection="1">
      <alignment horizontal="right" vertical="top"/>
    </xf>
    <xf numFmtId="0" fontId="23" fillId="0" borderId="1" xfId="0" quotePrefix="1" applyFont="1" applyFill="1" applyBorder="1" applyAlignment="1" applyProtection="1">
      <alignment horizontal="center"/>
    </xf>
    <xf numFmtId="43" fontId="23" fillId="0" borderId="1" xfId="0" applyNumberFormat="1" applyFont="1" applyFill="1" applyBorder="1" applyProtection="1"/>
    <xf numFmtId="0" fontId="23" fillId="0" borderId="1" xfId="0" applyFont="1" applyFill="1" applyBorder="1" applyAlignment="1">
      <alignment horizontal="center"/>
    </xf>
    <xf numFmtId="43" fontId="23" fillId="0" borderId="1" xfId="1" applyFont="1" applyFill="1" applyBorder="1" applyAlignment="1">
      <alignment horizontal="center"/>
    </xf>
    <xf numFmtId="0" fontId="23" fillId="0" borderId="1" xfId="0" applyFont="1" applyFill="1" applyBorder="1" applyAlignment="1">
      <alignment horizontal="left"/>
    </xf>
    <xf numFmtId="164" fontId="1" fillId="0" borderId="11" xfId="2" applyFont="1" applyBorder="1" applyAlignment="1" applyProtection="1">
      <alignment vertical="center"/>
    </xf>
    <xf numFmtId="49" fontId="6" fillId="2" borderId="2" xfId="2" applyNumberFormat="1" applyFont="1" applyFill="1" applyBorder="1" applyAlignment="1" applyProtection="1">
      <alignment horizontal="left" vertical="center"/>
    </xf>
    <xf numFmtId="164" fontId="13" fillId="2" borderId="3" xfId="2" quotePrefix="1" applyFont="1" applyFill="1" applyBorder="1" applyAlignment="1" applyProtection="1">
      <alignment horizontal="center" vertical="center"/>
    </xf>
    <xf numFmtId="0" fontId="6" fillId="2" borderId="3" xfId="2" quotePrefix="1" applyNumberFormat="1" applyFont="1" applyFill="1" applyBorder="1" applyAlignment="1" applyProtection="1">
      <alignment horizontal="center" vertical="center"/>
    </xf>
    <xf numFmtId="164" fontId="19" fillId="2" borderId="3" xfId="2" applyFont="1" applyFill="1" applyBorder="1" applyAlignment="1" applyProtection="1">
      <alignment horizontal="center" vertical="center"/>
    </xf>
    <xf numFmtId="164" fontId="6" fillId="2" borderId="3" xfId="2" quotePrefix="1" applyFont="1" applyFill="1" applyBorder="1" applyAlignment="1" applyProtection="1">
      <alignment horizontal="center" vertical="center"/>
    </xf>
    <xf numFmtId="44" fontId="24" fillId="2" borderId="10" xfId="4" applyFont="1" applyFill="1" applyBorder="1" applyAlignment="1" applyProtection="1">
      <alignment horizontal="right" vertical="center"/>
    </xf>
    <xf numFmtId="164" fontId="8" fillId="3" borderId="1" xfId="2" applyFont="1" applyFill="1" applyBorder="1" applyAlignment="1" applyProtection="1">
      <alignment horizontal="center" vertical="center"/>
    </xf>
    <xf numFmtId="0" fontId="8" fillId="3" borderId="1" xfId="2" applyNumberFormat="1" applyFont="1" applyFill="1" applyBorder="1" applyAlignment="1" applyProtection="1">
      <alignment horizontal="center" vertical="center"/>
    </xf>
    <xf numFmtId="164" fontId="18" fillId="3" borderId="1" xfId="2" applyFont="1" applyFill="1" applyBorder="1" applyAlignment="1" applyProtection="1">
      <alignment horizontal="center" vertical="center"/>
    </xf>
    <xf numFmtId="164" fontId="3" fillId="0" borderId="2" xfId="2" quotePrefix="1" applyFont="1" applyBorder="1" applyAlignment="1" applyProtection="1"/>
    <xf numFmtId="164" fontId="11" fillId="0" borderId="3" xfId="2" quotePrefix="1" applyFont="1" applyBorder="1" applyAlignment="1" applyProtection="1">
      <alignment horizontal="center"/>
    </xf>
    <xf numFmtId="0" fontId="3" fillId="0" borderId="3" xfId="2" quotePrefix="1" applyNumberFormat="1" applyFont="1" applyBorder="1" applyAlignment="1" applyProtection="1">
      <alignment horizontal="center"/>
    </xf>
    <xf numFmtId="164" fontId="3" fillId="0" borderId="3" xfId="2" quotePrefix="1" applyFont="1" applyBorder="1" applyAlignment="1" applyProtection="1">
      <alignment horizontal="left"/>
    </xf>
    <xf numFmtId="164" fontId="3" fillId="0" borderId="4" xfId="2" quotePrefix="1" applyFont="1" applyBorder="1" applyAlignment="1" applyProtection="1"/>
    <xf numFmtId="164" fontId="3" fillId="0" borderId="5" xfId="2" quotePrefix="1" applyFont="1" applyBorder="1" applyAlignment="1" applyProtection="1"/>
    <xf numFmtId="164" fontId="3" fillId="0" borderId="6" xfId="2" quotePrefix="1" applyFont="1" applyBorder="1" applyAlignment="1" applyProtection="1"/>
    <xf numFmtId="0" fontId="0" fillId="0" borderId="0" xfId="0" applyBorder="1"/>
    <xf numFmtId="49" fontId="7" fillId="0" borderId="5" xfId="2" applyNumberFormat="1" applyFont="1" applyBorder="1" applyAlignment="1" applyProtection="1">
      <alignment horizontal="left"/>
    </xf>
    <xf numFmtId="164" fontId="3" fillId="0" borderId="6" xfId="2" quotePrefix="1" applyFont="1" applyBorder="1" applyAlignment="1" applyProtection="1">
      <alignment horizontal="left"/>
    </xf>
    <xf numFmtId="164" fontId="3" fillId="0" borderId="5" xfId="2" applyFont="1" applyBorder="1" applyAlignment="1" applyProtection="1"/>
    <xf numFmtId="164" fontId="11" fillId="0" borderId="0" xfId="2" applyFont="1" applyBorder="1" applyAlignment="1" applyProtection="1">
      <alignment horizontal="center"/>
    </xf>
    <xf numFmtId="164" fontId="3" fillId="0" borderId="6" xfId="2" applyFont="1" applyBorder="1" applyAlignment="1" applyProtection="1">
      <alignment horizontal="left"/>
    </xf>
    <xf numFmtId="164" fontId="5" fillId="0" borderId="7" xfId="2" quotePrefix="1" applyFont="1" applyFill="1" applyBorder="1" applyAlignment="1" applyProtection="1"/>
    <xf numFmtId="164" fontId="12" fillId="0" borderId="8" xfId="2" quotePrefix="1" applyFont="1" applyFill="1" applyBorder="1" applyAlignment="1" applyProtection="1">
      <alignment horizontal="center"/>
    </xf>
    <xf numFmtId="0" fontId="5" fillId="0" borderId="8" xfId="2" quotePrefix="1" applyNumberFormat="1" applyFont="1" applyFill="1" applyBorder="1" applyAlignment="1" applyProtection="1">
      <alignment horizontal="center"/>
    </xf>
    <xf numFmtId="0" fontId="20" fillId="0" borderId="8" xfId="0" applyFont="1" applyBorder="1" applyAlignment="1">
      <alignment horizontal="center"/>
    </xf>
    <xf numFmtId="164" fontId="21" fillId="0" borderId="7" xfId="2" applyFont="1" applyBorder="1" applyAlignment="1" applyProtection="1">
      <alignment horizontal="left" vertical="center"/>
    </xf>
    <xf numFmtId="164" fontId="1" fillId="0" borderId="8" xfId="2" applyFont="1" applyBorder="1" applyAlignment="1" applyProtection="1">
      <alignment horizontal="center" vertical="center"/>
    </xf>
    <xf numFmtId="0" fontId="1" fillId="0" borderId="8" xfId="2" applyNumberFormat="1" applyFont="1" applyBorder="1" applyAlignment="1" applyProtection="1">
      <alignment horizontal="center" vertical="center"/>
    </xf>
    <xf numFmtId="0" fontId="23" fillId="0" borderId="12" xfId="0" applyFont="1" applyFill="1" applyBorder="1" applyAlignment="1">
      <alignment horizontal="left"/>
    </xf>
    <xf numFmtId="44" fontId="21" fillId="0" borderId="13" xfId="2" applyNumberFormat="1" applyFont="1" applyBorder="1" applyAlignment="1" applyProtection="1">
      <alignment vertical="center"/>
    </xf>
    <xf numFmtId="164" fontId="0" fillId="0" borderId="1" xfId="0" applyNumberFormat="1" applyFill="1" applyBorder="1"/>
    <xf numFmtId="164" fontId="27" fillId="0" borderId="1" xfId="2" applyFont="1" applyFill="1" applyBorder="1" applyAlignment="1" applyProtection="1"/>
    <xf numFmtId="0" fontId="23" fillId="5" borderId="1" xfId="0" quotePrefix="1" applyFont="1" applyFill="1" applyBorder="1" applyAlignment="1" applyProtection="1">
      <alignment horizontal="center"/>
    </xf>
    <xf numFmtId="164" fontId="8" fillId="5" borderId="1" xfId="2" applyFont="1" applyFill="1" applyBorder="1" applyAlignment="1" applyProtection="1">
      <alignment horizontal="center"/>
    </xf>
    <xf numFmtId="0" fontId="8" fillId="5" borderId="1" xfId="2" applyNumberFormat="1" applyFont="1" applyFill="1" applyBorder="1" applyAlignment="1" applyProtection="1">
      <alignment horizontal="center"/>
    </xf>
    <xf numFmtId="164" fontId="4" fillId="5" borderId="1" xfId="2" applyFont="1" applyFill="1" applyBorder="1" applyAlignment="1" applyProtection="1">
      <alignment horizontal="center"/>
    </xf>
    <xf numFmtId="43" fontId="23" fillId="5" borderId="1" xfId="1" applyFont="1" applyFill="1" applyBorder="1" applyAlignment="1">
      <alignment horizontal="center"/>
    </xf>
    <xf numFmtId="43" fontId="23" fillId="5" borderId="1" xfId="0" applyNumberFormat="1" applyFont="1" applyFill="1" applyBorder="1" applyProtection="1"/>
    <xf numFmtId="164" fontId="25" fillId="5" borderId="1" xfId="0" applyNumberFormat="1" applyFont="1" applyFill="1" applyBorder="1" applyAlignment="1">
      <alignment horizontal="center"/>
    </xf>
    <xf numFmtId="164" fontId="4" fillId="5" borderId="1" xfId="2" applyNumberFormat="1" applyFont="1" applyFill="1" applyBorder="1" applyAlignment="1" applyProtection="1">
      <alignment horizontal="center"/>
    </xf>
    <xf numFmtId="164" fontId="0" fillId="0" borderId="1" xfId="0" applyNumberFormat="1" applyFill="1" applyBorder="1" applyAlignment="1">
      <alignment horizontal="center"/>
    </xf>
    <xf numFmtId="0" fontId="0" fillId="0" borderId="1" xfId="0" applyFill="1" applyBorder="1" applyAlignment="1">
      <alignment horizontal="center"/>
    </xf>
    <xf numFmtId="164" fontId="0" fillId="5" borderId="1" xfId="0" applyNumberFormat="1" applyFill="1" applyBorder="1" applyAlignment="1">
      <alignment horizontal="center"/>
    </xf>
    <xf numFmtId="0" fontId="0" fillId="5" borderId="1" xfId="0" applyFill="1" applyBorder="1" applyAlignment="1">
      <alignment horizontal="center"/>
    </xf>
    <xf numFmtId="0" fontId="3" fillId="0" borderId="0" xfId="2" applyNumberFormat="1" applyFont="1" applyAlignment="1" applyProtection="1">
      <alignment horizontal="center"/>
    </xf>
    <xf numFmtId="164" fontId="3" fillId="0" borderId="3" xfId="2" quotePrefix="1" applyFont="1" applyBorder="1" applyAlignment="1" applyProtection="1">
      <alignment horizontal="center"/>
    </xf>
    <xf numFmtId="164" fontId="3" fillId="0" borderId="0" xfId="2" quotePrefix="1" applyFont="1" applyBorder="1" applyAlignment="1" applyProtection="1">
      <alignment horizontal="center"/>
    </xf>
    <xf numFmtId="164" fontId="15" fillId="0" borderId="0" xfId="2" applyFont="1" applyBorder="1" applyAlignment="1" applyProtection="1">
      <alignment horizontal="center"/>
    </xf>
    <xf numFmtId="164" fontId="7" fillId="0" borderId="0" xfId="2" applyFont="1" applyBorder="1" applyAlignment="1" applyProtection="1">
      <alignment horizontal="center"/>
    </xf>
    <xf numFmtId="164" fontId="3" fillId="0" borderId="0" xfId="2" applyFont="1" applyBorder="1" applyAlignment="1" applyProtection="1">
      <alignment horizontal="center"/>
    </xf>
    <xf numFmtId="164" fontId="26" fillId="5" borderId="1" xfId="2" applyFont="1" applyFill="1" applyBorder="1" applyAlignment="1" applyProtection="1">
      <alignment horizontal="center"/>
    </xf>
    <xf numFmtId="2" fontId="0" fillId="0" borderId="1" xfId="0" applyNumberFormat="1" applyFill="1" applyBorder="1" applyAlignment="1">
      <alignment horizontal="center"/>
    </xf>
    <xf numFmtId="2" fontId="0" fillId="5" borderId="1" xfId="0" applyNumberFormat="1" applyFill="1" applyBorder="1" applyAlignment="1">
      <alignment horizontal="center"/>
    </xf>
    <xf numFmtId="164" fontId="3" fillId="0" borderId="0" xfId="2" applyFont="1" applyAlignment="1" applyProtection="1">
      <alignment horizontal="center"/>
    </xf>
    <xf numFmtId="164" fontId="3" fillId="4" borderId="2" xfId="2" applyFont="1" applyFill="1" applyBorder="1" applyAlignment="1" applyProtection="1">
      <alignment horizontal="left"/>
      <protection locked="0"/>
    </xf>
    <xf numFmtId="164" fontId="3" fillId="4" borderId="3" xfId="2" applyFont="1" applyFill="1" applyBorder="1" applyAlignment="1" applyProtection="1">
      <alignment horizontal="center"/>
      <protection locked="0"/>
    </xf>
    <xf numFmtId="164" fontId="3" fillId="4" borderId="4" xfId="2" applyFont="1" applyFill="1" applyBorder="1" applyAlignment="1" applyProtection="1">
      <alignment horizontal="center"/>
      <protection locked="0"/>
    </xf>
    <xf numFmtId="164" fontId="3" fillId="4" borderId="5" xfId="2" applyFont="1" applyFill="1" applyBorder="1" applyAlignment="1" applyProtection="1">
      <alignment horizontal="left"/>
      <protection locked="0"/>
    </xf>
    <xf numFmtId="164" fontId="3" fillId="4" borderId="0" xfId="2" applyFont="1" applyFill="1" applyBorder="1" applyAlignment="1" applyProtection="1">
      <alignment horizontal="center"/>
      <protection locked="0"/>
    </xf>
    <xf numFmtId="164" fontId="3" fillId="4" borderId="6" xfId="2" applyFont="1" applyFill="1" applyBorder="1" applyAlignment="1" applyProtection="1">
      <alignment horizontal="center"/>
      <protection locked="0"/>
    </xf>
    <xf numFmtId="164" fontId="3" fillId="4" borderId="7" xfId="2" quotePrefix="1" applyFont="1" applyFill="1" applyBorder="1" applyAlignment="1" applyProtection="1">
      <alignment horizontal="left"/>
      <protection locked="0"/>
    </xf>
    <xf numFmtId="164" fontId="3" fillId="4" borderId="8" xfId="2" applyFont="1" applyFill="1" applyBorder="1" applyAlignment="1" applyProtection="1">
      <alignment horizontal="center"/>
      <protection locked="0"/>
    </xf>
    <xf numFmtId="164" fontId="3" fillId="4" borderId="9" xfId="2" applyFont="1" applyFill="1" applyBorder="1" applyAlignment="1" applyProtection="1">
      <alignment horizontal="center"/>
      <protection locked="0"/>
    </xf>
    <xf numFmtId="164" fontId="4" fillId="4" borderId="2" xfId="2" applyFont="1" applyFill="1" applyBorder="1" applyAlignment="1" applyProtection="1">
      <alignment horizontal="center"/>
      <protection locked="0"/>
    </xf>
    <xf numFmtId="164" fontId="3" fillId="4" borderId="4" xfId="2" applyFont="1" applyFill="1" applyBorder="1" applyAlignment="1" applyProtection="1">
      <alignment horizontal="left"/>
      <protection locked="0"/>
    </xf>
    <xf numFmtId="164" fontId="3" fillId="4" borderId="5" xfId="2" applyFont="1" applyFill="1" applyBorder="1" applyAlignment="1" applyProtection="1">
      <alignment horizontal="center"/>
      <protection locked="0"/>
    </xf>
    <xf numFmtId="164" fontId="3" fillId="4" borderId="6" xfId="2" applyFont="1" applyFill="1" applyBorder="1" applyAlignment="1" applyProtection="1">
      <alignment horizontal="left"/>
      <protection locked="0"/>
    </xf>
    <xf numFmtId="164" fontId="3" fillId="4" borderId="7" xfId="2" quotePrefix="1" applyFont="1" applyFill="1" applyBorder="1" applyAlignment="1" applyProtection="1">
      <alignment horizontal="center"/>
      <protection locked="0"/>
    </xf>
    <xf numFmtId="164" fontId="3" fillId="4" borderId="9" xfId="2" applyFont="1" applyFill="1" applyBorder="1" applyAlignment="1" applyProtection="1">
      <alignment horizontal="left"/>
      <protection locked="0"/>
    </xf>
    <xf numFmtId="164" fontId="3" fillId="4" borderId="2" xfId="2" quotePrefix="1" applyFont="1" applyFill="1" applyBorder="1" applyAlignment="1" applyProtection="1">
      <alignment horizontal="center"/>
      <protection locked="0"/>
    </xf>
    <xf numFmtId="164" fontId="4" fillId="4" borderId="3" xfId="2" applyFont="1" applyFill="1" applyBorder="1" applyAlignment="1" applyProtection="1">
      <alignment horizontal="center"/>
      <protection locked="0"/>
    </xf>
    <xf numFmtId="164" fontId="4" fillId="4" borderId="4" xfId="2" applyFont="1" applyFill="1" applyBorder="1" applyAlignment="1" applyProtection="1">
      <alignment horizontal="center"/>
      <protection locked="0"/>
    </xf>
    <xf numFmtId="164" fontId="5" fillId="4" borderId="7" xfId="2" quotePrefix="1" applyFont="1" applyFill="1" applyBorder="1" applyAlignment="1" applyProtection="1">
      <alignment horizontal="center"/>
      <protection locked="0"/>
    </xf>
    <xf numFmtId="164" fontId="6" fillId="4" borderId="8" xfId="2" applyFont="1" applyFill="1" applyBorder="1" applyAlignment="1" applyProtection="1">
      <alignment horizontal="center"/>
      <protection locked="0"/>
    </xf>
    <xf numFmtId="164" fontId="6" fillId="4" borderId="9" xfId="2" applyFont="1" applyFill="1" applyBorder="1" applyAlignment="1" applyProtection="1">
      <alignment horizontal="center"/>
      <protection locked="0"/>
    </xf>
    <xf numFmtId="0" fontId="23" fillId="0" borderId="1" xfId="0" quotePrefix="1" applyFont="1" applyFill="1" applyBorder="1" applyAlignment="1" applyProtection="1">
      <alignment horizontal="center"/>
      <protection locked="0"/>
    </xf>
    <xf numFmtId="49" fontId="7" fillId="0" borderId="5" xfId="2" applyNumberFormat="1" applyFont="1" applyBorder="1" applyAlignment="1" applyProtection="1">
      <alignment horizontal="left"/>
      <protection locked="0"/>
    </xf>
    <xf numFmtId="164" fontId="11" fillId="0" borderId="0" xfId="2" quotePrefix="1" applyFont="1" applyBorder="1" applyAlignment="1" applyProtection="1">
      <alignment horizontal="center"/>
      <protection locked="0"/>
    </xf>
    <xf numFmtId="0" fontId="3" fillId="0" borderId="0" xfId="2" quotePrefix="1" applyNumberFormat="1" applyFont="1" applyBorder="1" applyAlignment="1" applyProtection="1">
      <alignment horizontal="center"/>
      <protection locked="0"/>
    </xf>
  </cellXfs>
  <cellStyles count="5">
    <cellStyle name="Comma" xfId="1" builtinId="3"/>
    <cellStyle name="Currency" xfId="4" builtinId="4"/>
    <cellStyle name="Normal" xfId="0" builtinId="0"/>
    <cellStyle name="Normal_Alden Budget Pack 07-08 with Sch Spec" xfId="2"/>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xdr:col>
      <xdr:colOff>2790824</xdr:colOff>
      <xdr:row>0</xdr:row>
      <xdr:rowOff>57150</xdr:rowOff>
    </xdr:from>
    <xdr:to>
      <xdr:col>6</xdr:col>
      <xdr:colOff>819149</xdr:colOff>
      <xdr:row>5</xdr:row>
      <xdr:rowOff>38099</xdr:rowOff>
    </xdr:to>
    <xdr:sp macro="" textlink="">
      <xdr:nvSpPr>
        <xdr:cNvPr id="1025" name="Text 23"/>
        <xdr:cNvSpPr txBox="1">
          <a:spLocks noChangeArrowheads="1"/>
        </xdr:cNvSpPr>
      </xdr:nvSpPr>
      <xdr:spPr bwMode="auto">
        <a:xfrm>
          <a:off x="4972049" y="57150"/>
          <a:ext cx="3476625" cy="933449"/>
        </a:xfrm>
        <a:prstGeom prst="rect">
          <a:avLst/>
        </a:prstGeom>
        <a:solidFill>
          <a:srgbClr val="FFFFFF"/>
        </a:solidFill>
        <a:ln w="1">
          <a:noFill/>
          <a:miter lim="800000"/>
          <a:headEnd/>
          <a:tailEnd/>
        </a:ln>
      </xdr:spPr>
      <xdr:txBody>
        <a:bodyPr vertOverflow="clip" wrap="square" lIns="0" tIns="27432" rIns="36576" bIns="0" anchor="t" upright="1"/>
        <a:lstStyle/>
        <a:p>
          <a:pPr algn="r" eaLnBrk="1" fontAlgn="auto" latinLnBrk="0" hangingPunct="1"/>
          <a:r>
            <a:rPr lang="en-US" sz="2000" b="1" i="0" baseline="0">
              <a:effectLst/>
              <a:latin typeface="Arial Narrow" panose="020B0606020202030204" pitchFamily="34" charset="0"/>
              <a:ea typeface="+mn-ea"/>
              <a:cs typeface="+mn-cs"/>
            </a:rPr>
            <a:t>2016 Physical Education SPS </a:t>
          </a:r>
          <a:endParaRPr lang="en-US" sz="2000">
            <a:effectLst/>
            <a:latin typeface="Arial Narrow" panose="020B0606020202030204" pitchFamily="34" charset="0"/>
          </a:endParaRPr>
        </a:p>
        <a:p>
          <a:pPr algn="r" eaLnBrk="1" fontAlgn="auto" latinLnBrk="0" hangingPunct="1"/>
          <a:r>
            <a:rPr lang="en-US" sz="1200" b="1" i="1" baseline="0">
              <a:effectLst/>
              <a:latin typeface="Arial Narrow" panose="020B0606020202030204" pitchFamily="34" charset="0"/>
              <a:ea typeface="+mn-ea"/>
              <a:cs typeface="+mn-cs"/>
            </a:rPr>
            <a:t>Prices Effective 2/1/16 through 1/31/17</a:t>
          </a:r>
          <a:endParaRPr lang="en-US" sz="1200">
            <a:effectLst/>
            <a:latin typeface="Arial Narrow" panose="020B0606020202030204" pitchFamily="34" charset="0"/>
          </a:endParaRPr>
        </a:p>
        <a:p>
          <a:pPr algn="r" eaLnBrk="1" fontAlgn="auto" latinLnBrk="0" hangingPunct="1"/>
          <a:r>
            <a:rPr lang="en-US" sz="1200" b="1" i="1" baseline="0">
              <a:effectLst/>
              <a:latin typeface="Arial Narrow" panose="020B0606020202030204" pitchFamily="34" charset="0"/>
              <a:ea typeface="+mn-ea"/>
              <a:cs typeface="+mn-cs"/>
            </a:rPr>
            <a:t>081_MB_PE_2016</a:t>
          </a:r>
          <a:endParaRPr lang="en-US" sz="1200">
            <a:effectLst/>
            <a:latin typeface="Arial Narrow" panose="020B0606020202030204" pitchFamily="34" charset="0"/>
          </a:endParaRPr>
        </a:p>
      </xdr:txBody>
    </xdr:sp>
    <xdr:clientData/>
  </xdr:twoCellAnchor>
  <xdr:twoCellAnchor editAs="oneCell">
    <xdr:from>
      <xdr:col>3</xdr:col>
      <xdr:colOff>1171575</xdr:colOff>
      <xdr:row>8</xdr:row>
      <xdr:rowOff>142875</xdr:rowOff>
    </xdr:from>
    <xdr:to>
      <xdr:col>3</xdr:col>
      <xdr:colOff>2114550</xdr:colOff>
      <xdr:row>14</xdr:row>
      <xdr:rowOff>95250</xdr:rowOff>
    </xdr:to>
    <xdr:pic macro="[0]!Remove_all_zero_rows">
      <xdr:nvPicPr>
        <xdr:cNvPr id="1343"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1781175"/>
          <a:ext cx="942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95251</xdr:colOff>
      <xdr:row>0</xdr:row>
      <xdr:rowOff>76200</xdr:rowOff>
    </xdr:from>
    <xdr:to>
      <xdr:col>3</xdr:col>
      <xdr:colOff>600076</xdr:colOff>
      <xdr:row>5</xdr:row>
      <xdr:rowOff>123363</xdr:rowOff>
    </xdr:to>
    <xdr:pic macro="[0]!_xludf.Sort">
      <xdr:nvPicPr>
        <xdr:cNvPr id="6" name="Picture 5" descr="The new School Speciality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1" y="76200"/>
          <a:ext cx="2686050" cy="999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xdr:row>
      <xdr:rowOff>209551</xdr:rowOff>
    </xdr:from>
    <xdr:to>
      <xdr:col>3</xdr:col>
      <xdr:colOff>2143125</xdr:colOff>
      <xdr:row>8</xdr:row>
      <xdr:rowOff>104775</xdr:rowOff>
    </xdr:to>
    <xdr:sp macro="" textlink="">
      <xdr:nvSpPr>
        <xdr:cNvPr id="7" name="TextBox 5"/>
        <xdr:cNvSpPr txBox="1"/>
      </xdr:nvSpPr>
      <xdr:spPr>
        <a:xfrm>
          <a:off x="0" y="1162051"/>
          <a:ext cx="4324350" cy="5810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gn="ctr">
            <a:spcBef>
              <a:spcPts val="0"/>
            </a:spcBef>
            <a:spcAft>
              <a:spcPts val="0"/>
            </a:spcAft>
          </a:pPr>
          <a:r>
            <a:rPr lang="en-US" sz="1100" b="1" i="1">
              <a:solidFill>
                <a:srgbClr val="000000"/>
              </a:solidFill>
              <a:effectLst/>
              <a:ea typeface="Times New Roman"/>
              <a:cs typeface="Times New Roman"/>
            </a:rPr>
            <a:t>www.SchoolSpecialty.com</a:t>
          </a:r>
          <a:r>
            <a:rPr lang="en-US" sz="1100" b="1">
              <a:solidFill>
                <a:srgbClr val="000000"/>
              </a:solidFill>
              <a:effectLst/>
              <a:ea typeface="Times New Roman"/>
              <a:cs typeface="Times New Roman"/>
            </a:rPr>
            <a:t> </a:t>
          </a:r>
          <a:r>
            <a:rPr lang="en-US" sz="1100" b="1" i="1" baseline="30000">
              <a:solidFill>
                <a:srgbClr val="000000"/>
              </a:solidFill>
              <a:effectLst/>
              <a:ea typeface="Times New Roman"/>
              <a:cs typeface="Times New Roman"/>
            </a:rPr>
            <a:t>OR CALL TOLL FREE </a:t>
          </a:r>
          <a:r>
            <a:rPr lang="en-US" sz="1100" b="1" i="1">
              <a:solidFill>
                <a:srgbClr val="000000"/>
              </a:solidFill>
              <a:effectLst/>
              <a:ea typeface="Times New Roman"/>
              <a:cs typeface="Times New Roman"/>
            </a:rPr>
            <a:t>1-888-388-3224 </a:t>
          </a:r>
          <a:endParaRPr lang="en-US" sz="1200">
            <a:effectLst/>
            <a:latin typeface="Times New Roman"/>
            <a:ea typeface="Times New Roman"/>
          </a:endParaRPr>
        </a:p>
        <a:p>
          <a:pPr marL="0" marR="0" algn="ctr">
            <a:spcBef>
              <a:spcPts val="0"/>
            </a:spcBef>
            <a:spcAft>
              <a:spcPts val="0"/>
            </a:spcAft>
          </a:pPr>
          <a:r>
            <a:rPr lang="en-US" sz="1100" b="1" i="1" baseline="30000">
              <a:solidFill>
                <a:srgbClr val="000000"/>
              </a:solidFill>
              <a:effectLst/>
              <a:ea typeface="Times New Roman"/>
              <a:cs typeface="Times New Roman"/>
            </a:rPr>
            <a:t>OR FAX </a:t>
          </a:r>
          <a:r>
            <a:rPr lang="en-US" sz="1100" b="1" i="1">
              <a:solidFill>
                <a:srgbClr val="000000"/>
              </a:solidFill>
              <a:effectLst/>
              <a:ea typeface="Times New Roman"/>
              <a:cs typeface="Times New Roman"/>
            </a:rPr>
            <a:t>1-888-388-6344  </a:t>
          </a:r>
          <a:r>
            <a:rPr lang="en-US" sz="1100" b="1" i="1" baseline="30000">
              <a:solidFill>
                <a:srgbClr val="000000"/>
              </a:solidFill>
              <a:effectLst/>
              <a:ea typeface="Times New Roman"/>
              <a:cs typeface="Times New Roman"/>
            </a:rPr>
            <a:t>OR E-MAIL </a:t>
          </a:r>
          <a:r>
            <a:rPr lang="en-US" sz="1100" b="1" i="1">
              <a:solidFill>
                <a:srgbClr val="000000"/>
              </a:solidFill>
              <a:effectLst/>
              <a:ea typeface="Times New Roman"/>
              <a:cs typeface="Times New Roman"/>
            </a:rPr>
            <a:t>orders@schoolspecialty.com</a:t>
          </a:r>
          <a:endParaRPr lang="en-US" sz="1200">
            <a:effectLst/>
            <a:latin typeface="Times New Roman"/>
            <a:ea typeface="Times New Roman"/>
          </a:endParaRPr>
        </a:p>
      </xdr:txBody>
    </xdr:sp>
    <xdr:clientData/>
  </xdr:twoCellAnchor>
  <xdr:twoCellAnchor editAs="oneCell">
    <xdr:from>
      <xdr:col>3</xdr:col>
      <xdr:colOff>571500</xdr:colOff>
      <xdr:row>0</xdr:row>
      <xdr:rowOff>83820</xdr:rowOff>
    </xdr:from>
    <xdr:to>
      <xdr:col>3</xdr:col>
      <xdr:colOff>2827020</xdr:colOff>
      <xdr:row>6</xdr:row>
      <xdr:rowOff>114300</xdr:rowOff>
    </xdr:to>
    <xdr:pic>
      <xdr:nvPicPr>
        <xdr:cNvPr id="9" name="Picture 8" descr="C:\Users\lumble\AppData\Local\Microsoft\Windows\Temporary Internet Files\Content.Outlook\0W1BXPJR\Sportime-Ft.-SPARK-Logo.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1780" y="83820"/>
          <a:ext cx="2255520" cy="12039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161925</xdr:rowOff>
    </xdr:to>
    <xdr:sp macro="" textlink="">
      <xdr:nvSpPr>
        <xdr:cNvPr id="2636" name="AutoShape 1"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637" name="AutoShape 2"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638" name="AutoShape 1"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639" name="AutoShape 2"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640" name="AutoShape 1"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641" name="AutoShape 2" descr="_1_04DD554804DD516000681BAE8525725D"/>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1571625</xdr:colOff>
      <xdr:row>8</xdr:row>
      <xdr:rowOff>180975</xdr:rowOff>
    </xdr:from>
    <xdr:to>
      <xdr:col>1</xdr:col>
      <xdr:colOff>0</xdr:colOff>
      <xdr:row>10</xdr:row>
      <xdr:rowOff>133350</xdr:rowOff>
    </xdr:to>
    <xdr:pic>
      <xdr:nvPicPr>
        <xdr:cNvPr id="264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286000"/>
          <a:ext cx="3609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3009900</xdr:colOff>
      <xdr:row>15</xdr:row>
      <xdr:rowOff>38100</xdr:rowOff>
    </xdr:from>
    <xdr:to>
      <xdr:col>0</xdr:col>
      <xdr:colOff>3429000</xdr:colOff>
      <xdr:row>17</xdr:row>
      <xdr:rowOff>123825</xdr:rowOff>
    </xdr:to>
    <xdr:pic>
      <xdr:nvPicPr>
        <xdr:cNvPr id="264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667125"/>
          <a:ext cx="419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19</xdr:row>
      <xdr:rowOff>47625</xdr:rowOff>
    </xdr:from>
    <xdr:to>
      <xdr:col>0</xdr:col>
      <xdr:colOff>1933575</xdr:colOff>
      <xdr:row>21</xdr:row>
      <xdr:rowOff>0</xdr:rowOff>
    </xdr:to>
    <xdr:pic>
      <xdr:nvPicPr>
        <xdr:cNvPr id="264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38650"/>
          <a:ext cx="19335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4410075</xdr:colOff>
      <xdr:row>35</xdr:row>
      <xdr:rowOff>161925</xdr:rowOff>
    </xdr:to>
    <xdr:pic>
      <xdr:nvPicPr>
        <xdr:cNvPr id="264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62525"/>
          <a:ext cx="4410075"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39</xdr:row>
      <xdr:rowOff>0</xdr:rowOff>
    </xdr:from>
    <xdr:to>
      <xdr:col>0</xdr:col>
      <xdr:colOff>4305300</xdr:colOff>
      <xdr:row>45</xdr:row>
      <xdr:rowOff>152400</xdr:rowOff>
    </xdr:to>
    <xdr:pic>
      <xdr:nvPicPr>
        <xdr:cNvPr id="2646"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43900"/>
          <a:ext cx="43053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den%20Budget%20Pack%2007-08%20with%20Sch%20Spec.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pec. (2)"/>
      <sheetName val="DEPT-GRADE SUMMARY"/>
      <sheetName val="SUMMARY"/>
      <sheetName val="PURCHASING POLICY"/>
      <sheetName val="PURCHASE LOG"/>
      <sheetName val="TEXTBOOK"/>
      <sheetName val="TEXTBOOK (2)"/>
      <sheetName val="TEXTBOOK (3)"/>
      <sheetName val="TEACHER EDITIONS &amp; TXTBK SPLS"/>
      <sheetName val="TEACHER EDITIONS &amp; TXTBK SP (2)"/>
      <sheetName val=" COMPUTER SUPPLIES"/>
      <sheetName val="SUPPLIES"/>
      <sheetName val="SUPPLIES (2)"/>
      <sheetName val="SUPPLIES (3)"/>
      <sheetName val="SUPPLIES (4)"/>
      <sheetName val="SUPPLIES (5)"/>
      <sheetName val="TEST MATERIALS"/>
      <sheetName val="CONTRACTUAL"/>
      <sheetName val="SOFTWARE"/>
      <sheetName val="CONFERENCE"/>
      <sheetName val="FIELD TRIPS"/>
      <sheetName val="EQUIPMENT"/>
      <sheetName val="EQUIPMENT (2)"/>
      <sheetName val="EQUIPMENT (3)"/>
      <sheetName val="COMPUTER EQUIPMENT"/>
      <sheetName val="Virtual Field Trips"/>
      <sheetName val="Sch. Spec."/>
    </sheetNames>
    <sheetDataSet>
      <sheetData sheetId="0" refreshError="1"/>
      <sheetData sheetId="1" refreshError="1"/>
      <sheetData sheetId="2" refreshError="1">
        <row r="1">
          <cell r="E1" t="str">
            <v>ALDEN CENTRAL SCHOOL</v>
          </cell>
          <cell r="G1" t="str">
            <v>REVIEWED BY:</v>
          </cell>
        </row>
        <row r="2">
          <cell r="E2" t="str">
            <v>REQUISITIONS</v>
          </cell>
          <cell r="G2" t="str">
            <v>DATE:</v>
          </cell>
        </row>
        <row r="3">
          <cell r="E3" t="str">
            <v>SUMMARY SHEET</v>
          </cell>
          <cell r="G3" t="str">
            <v>Function Code</v>
          </cell>
        </row>
        <row r="4">
          <cell r="E4" t="str">
            <v xml:space="preserve"> </v>
          </cell>
          <cell r="G4" t="str">
            <v>Location Code</v>
          </cell>
        </row>
        <row r="5">
          <cell r="G5" t="str">
            <v>Program Code</v>
          </cell>
        </row>
        <row r="6">
          <cell r="F6" t="str">
            <v>Please place your name and building</v>
          </cell>
        </row>
        <row r="7">
          <cell r="F7" t="str">
            <v>on each page.  Thank you.</v>
          </cell>
        </row>
        <row r="8">
          <cell r="B8" t="str">
            <v>SCHOOL YEAR:</v>
          </cell>
          <cell r="C8" t="str">
            <v>2007-2008</v>
          </cell>
        </row>
        <row r="9">
          <cell r="F9" t="str">
            <v>REQUESTED</v>
          </cell>
          <cell r="H9" t="str">
            <v>APPROVED</v>
          </cell>
        </row>
        <row r="10">
          <cell r="B10" t="str">
            <v>SCHOOL SPECIALTY (Sch Specialty File)</v>
          </cell>
          <cell r="F10">
            <v>0</v>
          </cell>
          <cell r="H10" t="str">
            <v>$</v>
          </cell>
        </row>
        <row r="11">
          <cell r="B11" t="str">
            <v>SUPPLIES (not Sch Specialty)</v>
          </cell>
          <cell r="F11">
            <v>0</v>
          </cell>
          <cell r="H11" t="str">
            <v>$</v>
          </cell>
        </row>
        <row r="12">
          <cell r="B12" t="str">
            <v xml:space="preserve">EQUIPMENT   </v>
          </cell>
          <cell r="F12">
            <v>0</v>
          </cell>
          <cell r="H12" t="str">
            <v>$</v>
          </cell>
        </row>
        <row r="13">
          <cell r="B13" t="str">
            <v>COMPUTER EQUIPMENT</v>
          </cell>
          <cell r="F13">
            <v>0</v>
          </cell>
          <cell r="H13" t="str">
            <v>$</v>
          </cell>
        </row>
        <row r="14">
          <cell r="B14" t="str">
            <v xml:space="preserve">TEXTBOOKS/WORKBOOKS </v>
          </cell>
          <cell r="F14">
            <v>0</v>
          </cell>
          <cell r="H14" t="str">
            <v>$</v>
          </cell>
        </row>
        <row r="15">
          <cell r="B15" t="str">
            <v xml:space="preserve">TEACHER EDITION/SUPPLIES </v>
          </cell>
          <cell r="F15">
            <v>0</v>
          </cell>
          <cell r="H15" t="str">
            <v>$</v>
          </cell>
        </row>
        <row r="16">
          <cell r="B16" t="str">
            <v xml:space="preserve">TESTING MATERIALS </v>
          </cell>
          <cell r="F16">
            <v>0</v>
          </cell>
          <cell r="H16" t="str">
            <v>$</v>
          </cell>
        </row>
        <row r="17">
          <cell r="B17" t="str">
            <v xml:space="preserve">CONTRACTUAL  </v>
          </cell>
          <cell r="F17">
            <v>0</v>
          </cell>
          <cell r="H17" t="str">
            <v>$</v>
          </cell>
        </row>
        <row r="18">
          <cell r="B18" t="str">
            <v>FIELD TRIPS TRANSPORTATION</v>
          </cell>
          <cell r="F18">
            <v>0</v>
          </cell>
          <cell r="H18" t="str">
            <v>$</v>
          </cell>
        </row>
        <row r="19">
          <cell r="B19" t="str">
            <v>FIELD TRIP ADMISSIONS</v>
          </cell>
          <cell r="F19">
            <v>0</v>
          </cell>
          <cell r="H19" t="str">
            <v>$</v>
          </cell>
        </row>
        <row r="20">
          <cell r="B20" t="str">
            <v xml:space="preserve">CONFERENCES </v>
          </cell>
          <cell r="F20">
            <v>0</v>
          </cell>
          <cell r="H20" t="str">
            <v>$</v>
          </cell>
        </row>
        <row r="21">
          <cell r="B21" t="str">
            <v>MILEAGE</v>
          </cell>
          <cell r="F21">
            <v>0</v>
          </cell>
          <cell r="H21" t="str">
            <v>$</v>
          </cell>
        </row>
        <row r="22">
          <cell r="B22" t="str">
            <v xml:space="preserve">SOFTWARE </v>
          </cell>
          <cell r="F22">
            <v>0</v>
          </cell>
          <cell r="H22" t="str">
            <v>$</v>
          </cell>
        </row>
        <row r="23">
          <cell r="B23" t="str">
            <v>BOCES Supplies</v>
          </cell>
          <cell r="F23">
            <v>0</v>
          </cell>
          <cell r="H23" t="str">
            <v>$</v>
          </cell>
        </row>
        <row r="25">
          <cell r="B25" t="str">
            <v>TOTAL</v>
          </cell>
          <cell r="F25">
            <v>0</v>
          </cell>
          <cell r="H25" t="str">
            <v>$</v>
          </cell>
        </row>
      </sheetData>
      <sheetData sheetId="3" refreshError="1"/>
      <sheetData sheetId="4" refreshError="1">
        <row r="1">
          <cell r="A1" t="str">
            <v>ALDEN CENTRAL SCHOOL</v>
          </cell>
        </row>
        <row r="2">
          <cell r="A2" t="str">
            <v>Purchase Log - Individual items over $300.00</v>
          </cell>
        </row>
        <row r="4">
          <cell r="A4" t="str">
            <v>When completed, one (1) original copy of the Purchase Log should be attached to the Requisition referenced before it is sent to the Business Office.</v>
          </cell>
        </row>
        <row r="7">
          <cell r="A7" t="str">
            <v>A.</v>
          </cell>
          <cell r="B7" t="str">
            <v>$1,000 to $4999.99</v>
          </cell>
          <cell r="C7" t="str">
            <v>Verbal Quote from 3 Vendors</v>
          </cell>
        </row>
        <row r="8">
          <cell r="C8" t="str">
            <v>Purchase Log* Must be Kept</v>
          </cell>
        </row>
        <row r="10">
          <cell r="B10" t="str">
            <v>Item Description:</v>
          </cell>
        </row>
        <row r="11">
          <cell r="B11" t="str">
            <v>Number Units:</v>
          </cell>
        </row>
        <row r="12">
          <cell r="B12" t="str">
            <v>Item Specifications:</v>
          </cell>
        </row>
        <row r="14">
          <cell r="B14" t="str">
            <v xml:space="preserve">Vendor </v>
          </cell>
          <cell r="C14" t="str">
            <v>Address</v>
          </cell>
          <cell r="D14" t="str">
            <v>Contact</v>
          </cell>
          <cell r="E14" t="str">
            <v>Phone #</v>
          </cell>
          <cell r="F14" t="str">
            <v>Price/Unit</v>
          </cell>
          <cell r="G14" t="str">
            <v>Total Price</v>
          </cell>
          <cell r="H14" t="str">
            <v>Choice</v>
          </cell>
        </row>
        <row r="15">
          <cell r="A15">
            <v>1</v>
          </cell>
          <cell r="G15">
            <v>0</v>
          </cell>
        </row>
        <row r="16">
          <cell r="A16">
            <v>2</v>
          </cell>
          <cell r="G16">
            <v>0</v>
          </cell>
        </row>
        <row r="17">
          <cell r="A17">
            <v>3</v>
          </cell>
          <cell r="G17">
            <v>0</v>
          </cell>
        </row>
        <row r="18">
          <cell r="A18">
            <v>4</v>
          </cell>
          <cell r="G18">
            <v>0</v>
          </cell>
        </row>
        <row r="20">
          <cell r="B20" t="str">
            <v>Reason for not selecting lowest price:</v>
          </cell>
        </row>
        <row r="24">
          <cell r="A24" t="str">
            <v>B.</v>
          </cell>
          <cell r="B24" t="str">
            <v>$5,000 to $9,999.99</v>
          </cell>
          <cell r="C24" t="str">
            <v>Written Quote from 3 Vendors.  Quote must be on vendor letterhead or District supplied form.</v>
          </cell>
        </row>
        <row r="25">
          <cell r="C25" t="str">
            <v>Purchase Log* Must be Kept.  Written quotes must be attached to requisition form.</v>
          </cell>
        </row>
        <row r="27">
          <cell r="B27" t="str">
            <v>Item Description:</v>
          </cell>
        </row>
        <row r="28">
          <cell r="B28" t="str">
            <v>Number Units:</v>
          </cell>
        </row>
        <row r="29">
          <cell r="B29" t="str">
            <v>Item Specifications:</v>
          </cell>
        </row>
        <row r="31">
          <cell r="B31" t="str">
            <v xml:space="preserve">Vendor </v>
          </cell>
          <cell r="C31" t="str">
            <v>Address</v>
          </cell>
          <cell r="D31" t="str">
            <v>Contact</v>
          </cell>
          <cell r="E31" t="str">
            <v>Phone #</v>
          </cell>
          <cell r="F31" t="str">
            <v>Price/Unit</v>
          </cell>
          <cell r="G31" t="str">
            <v>Total Price</v>
          </cell>
          <cell r="H31" t="str">
            <v>Choice</v>
          </cell>
        </row>
        <row r="32">
          <cell r="A32">
            <v>1</v>
          </cell>
          <cell r="G32">
            <v>0</v>
          </cell>
        </row>
        <row r="33">
          <cell r="A33">
            <v>2</v>
          </cell>
          <cell r="G33">
            <v>0</v>
          </cell>
        </row>
        <row r="34">
          <cell r="A34">
            <v>3</v>
          </cell>
          <cell r="G34">
            <v>0</v>
          </cell>
        </row>
        <row r="35">
          <cell r="A35">
            <v>4</v>
          </cell>
          <cell r="G35">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768"/>
  <sheetViews>
    <sheetView tabSelected="1" view="pageBreakPreview" zoomScaleNormal="100" zoomScaleSheetLayoutView="100" workbookViewId="0">
      <selection activeCell="A15" sqref="A15"/>
    </sheetView>
  </sheetViews>
  <sheetFormatPr defaultColWidth="8" defaultRowHeight="15" x14ac:dyDescent="0.2"/>
  <cols>
    <col min="1" max="1" width="8.28515625" style="14" customWidth="1"/>
    <col min="2" max="2" width="7.7109375" style="5" bestFit="1" customWidth="1"/>
    <col min="3" max="3" width="16.7109375" style="67" customWidth="1"/>
    <col min="4" max="4" width="53.42578125" style="14" customWidth="1"/>
    <col min="5" max="5" width="8.28515625" style="76" customWidth="1"/>
    <col min="6" max="6" width="10" style="76" customWidth="1"/>
    <col min="7" max="7" width="12.85546875" style="14" customWidth="1"/>
    <col min="8" max="16384" width="8" style="14"/>
  </cols>
  <sheetData>
    <row r="1" spans="1:7" x14ac:dyDescent="0.2">
      <c r="A1" s="31"/>
      <c r="B1" s="32"/>
      <c r="C1" s="33"/>
      <c r="D1" s="34"/>
      <c r="E1" s="68"/>
      <c r="F1" s="68"/>
      <c r="G1" s="35"/>
    </row>
    <row r="2" spans="1:7" x14ac:dyDescent="0.2">
      <c r="A2" s="36"/>
      <c r="B2" s="4"/>
      <c r="C2" s="2"/>
      <c r="D2" s="3"/>
      <c r="E2" s="69"/>
      <c r="F2" s="69"/>
      <c r="G2" s="37"/>
    </row>
    <row r="3" spans="1:7" x14ac:dyDescent="0.2">
      <c r="A3" s="36"/>
      <c r="B3" s="4"/>
      <c r="C3" s="2"/>
      <c r="D3" s="38"/>
      <c r="E3" s="69"/>
      <c r="F3" s="69"/>
      <c r="G3" s="37"/>
    </row>
    <row r="4" spans="1:7" x14ac:dyDescent="0.2">
      <c r="A4" s="36"/>
      <c r="B4" s="4"/>
      <c r="C4" s="2"/>
      <c r="D4" s="3"/>
      <c r="E4" s="69"/>
      <c r="F4" s="69"/>
      <c r="G4" s="37"/>
    </row>
    <row r="5" spans="1:7" x14ac:dyDescent="0.2">
      <c r="A5" s="36"/>
      <c r="B5" s="4"/>
      <c r="C5" s="2"/>
      <c r="D5" s="3"/>
      <c r="E5" s="69"/>
      <c r="F5" s="69"/>
      <c r="G5" s="37"/>
    </row>
    <row r="6" spans="1:7" ht="18" x14ac:dyDescent="0.25">
      <c r="A6" s="36"/>
      <c r="B6" s="4"/>
      <c r="C6" s="2"/>
      <c r="D6" s="6"/>
      <c r="E6" s="70"/>
      <c r="F6" s="69"/>
      <c r="G6" s="37"/>
    </row>
    <row r="7" spans="1:7" ht="18" x14ac:dyDescent="0.25">
      <c r="A7" s="36"/>
      <c r="B7" s="4"/>
      <c r="C7" s="2"/>
      <c r="D7" s="6"/>
      <c r="E7" s="70"/>
      <c r="F7" s="69"/>
      <c r="G7" s="37"/>
    </row>
    <row r="8" spans="1:7" ht="18" x14ac:dyDescent="0.25">
      <c r="A8" s="36"/>
      <c r="B8" s="4"/>
      <c r="C8" s="2"/>
      <c r="D8" s="6"/>
      <c r="E8" s="70"/>
      <c r="F8" s="69"/>
      <c r="G8" s="37"/>
    </row>
    <row r="9" spans="1:7" x14ac:dyDescent="0.2">
      <c r="A9" s="39" t="s">
        <v>10</v>
      </c>
      <c r="B9" s="4"/>
      <c r="C9" s="2"/>
      <c r="D9" s="1"/>
      <c r="E9" s="71" t="s">
        <v>11</v>
      </c>
      <c r="F9" s="69"/>
      <c r="G9" s="40"/>
    </row>
    <row r="10" spans="1:7" ht="12" x14ac:dyDescent="0.2">
      <c r="A10" s="77"/>
      <c r="B10" s="78"/>
      <c r="C10" s="79"/>
      <c r="D10" s="12"/>
      <c r="E10" s="86"/>
      <c r="F10" s="78"/>
      <c r="G10" s="87"/>
    </row>
    <row r="11" spans="1:7" ht="12" x14ac:dyDescent="0.2">
      <c r="A11" s="80"/>
      <c r="B11" s="81"/>
      <c r="C11" s="82"/>
      <c r="D11" s="13"/>
      <c r="E11" s="88"/>
      <c r="F11" s="81"/>
      <c r="G11" s="89"/>
    </row>
    <row r="12" spans="1:7" ht="12" x14ac:dyDescent="0.2">
      <c r="A12" s="80"/>
      <c r="B12" s="81"/>
      <c r="C12" s="82"/>
      <c r="D12" s="13"/>
      <c r="E12" s="88"/>
      <c r="F12" s="81"/>
      <c r="G12" s="89"/>
    </row>
    <row r="13" spans="1:7" ht="12" x14ac:dyDescent="0.2">
      <c r="A13" s="83"/>
      <c r="B13" s="84"/>
      <c r="C13" s="85"/>
      <c r="D13" s="3"/>
      <c r="E13" s="90"/>
      <c r="F13" s="84"/>
      <c r="G13" s="91"/>
    </row>
    <row r="14" spans="1:7" x14ac:dyDescent="0.2">
      <c r="A14" s="41"/>
      <c r="B14" s="42"/>
      <c r="C14" s="2"/>
      <c r="D14" s="3"/>
      <c r="E14" s="69"/>
      <c r="F14" s="72"/>
      <c r="G14" s="43"/>
    </row>
    <row r="15" spans="1:7" x14ac:dyDescent="0.2">
      <c r="A15" s="99" t="s">
        <v>0</v>
      </c>
      <c r="B15" s="100"/>
      <c r="C15" s="101"/>
      <c r="D15" s="15" t="s">
        <v>43</v>
      </c>
      <c r="E15" s="92"/>
      <c r="F15" s="93"/>
      <c r="G15" s="94"/>
    </row>
    <row r="16" spans="1:7" x14ac:dyDescent="0.2">
      <c r="A16" s="44"/>
      <c r="B16" s="45"/>
      <c r="C16" s="46"/>
      <c r="D16" s="47"/>
      <c r="E16" s="95"/>
      <c r="F16" s="96"/>
      <c r="G16" s="97"/>
    </row>
    <row r="17" spans="1:7" ht="15.75" x14ac:dyDescent="0.2">
      <c r="A17" s="22" t="s">
        <v>12</v>
      </c>
      <c r="B17" s="23"/>
      <c r="C17" s="24"/>
      <c r="D17" s="25"/>
      <c r="E17" s="26"/>
      <c r="F17" s="26"/>
      <c r="G17" s="27">
        <f>G767</f>
        <v>0</v>
      </c>
    </row>
    <row r="18" spans="1:7" ht="17.25" customHeight="1" x14ac:dyDescent="0.2">
      <c r="A18" s="28" t="s">
        <v>13</v>
      </c>
      <c r="B18" s="28" t="s">
        <v>14</v>
      </c>
      <c r="C18" s="29" t="s">
        <v>15</v>
      </c>
      <c r="D18" s="28" t="s">
        <v>16</v>
      </c>
      <c r="E18" s="28" t="s">
        <v>42</v>
      </c>
      <c r="F18" s="30" t="s">
        <v>46</v>
      </c>
      <c r="G18" s="28" t="s">
        <v>17</v>
      </c>
    </row>
    <row r="19" spans="1:7" ht="15.75" x14ac:dyDescent="0.25">
      <c r="A19" s="55"/>
      <c r="B19" s="56"/>
      <c r="C19" s="57"/>
      <c r="D19" s="58" t="s">
        <v>48</v>
      </c>
      <c r="E19" s="73"/>
      <c r="F19" s="59"/>
      <c r="G19" s="60"/>
    </row>
    <row r="20" spans="1:7" ht="15.75" x14ac:dyDescent="0.25">
      <c r="A20" s="98"/>
      <c r="B20" s="63" t="s">
        <v>49</v>
      </c>
      <c r="C20" s="64" t="s">
        <v>50</v>
      </c>
      <c r="D20" s="53" t="s">
        <v>51</v>
      </c>
      <c r="E20" s="64" t="s">
        <v>52</v>
      </c>
      <c r="F20" s="74">
        <v>160.01</v>
      </c>
      <c r="G20" s="17">
        <f>A20*F20</f>
        <v>0</v>
      </c>
    </row>
    <row r="21" spans="1:7" ht="15.75" x14ac:dyDescent="0.25">
      <c r="A21" s="98"/>
      <c r="B21" s="63" t="s">
        <v>49</v>
      </c>
      <c r="C21" s="64" t="s">
        <v>53</v>
      </c>
      <c r="D21" s="53" t="s">
        <v>54</v>
      </c>
      <c r="E21" s="64" t="s">
        <v>52</v>
      </c>
      <c r="F21" s="74">
        <v>160.01</v>
      </c>
      <c r="G21" s="17">
        <f>A21*F21</f>
        <v>0</v>
      </c>
    </row>
    <row r="22" spans="1:7" ht="15.75" x14ac:dyDescent="0.25">
      <c r="A22" s="98"/>
      <c r="B22" s="63" t="s">
        <v>49</v>
      </c>
      <c r="C22" s="64" t="s">
        <v>55</v>
      </c>
      <c r="D22" s="53" t="s">
        <v>56</v>
      </c>
      <c r="E22" s="64" t="s">
        <v>57</v>
      </c>
      <c r="F22" s="74">
        <v>71.87</v>
      </c>
      <c r="G22" s="17">
        <f>A22*F22</f>
        <v>0</v>
      </c>
    </row>
    <row r="23" spans="1:7" ht="15.75" x14ac:dyDescent="0.25">
      <c r="A23" s="98"/>
      <c r="B23" s="63" t="s">
        <v>49</v>
      </c>
      <c r="C23" s="64" t="s">
        <v>58</v>
      </c>
      <c r="D23" s="53" t="s">
        <v>59</v>
      </c>
      <c r="E23" s="64" t="s">
        <v>57</v>
      </c>
      <c r="F23" s="74">
        <v>147.11000000000001</v>
      </c>
      <c r="G23" s="17">
        <f>A23*F23</f>
        <v>0</v>
      </c>
    </row>
    <row r="24" spans="1:7" ht="15.75" x14ac:dyDescent="0.25">
      <c r="A24" s="55"/>
      <c r="B24" s="65"/>
      <c r="C24" s="66"/>
      <c r="D24" s="58" t="s">
        <v>60</v>
      </c>
      <c r="E24" s="66"/>
      <c r="F24" s="75"/>
      <c r="G24" s="60"/>
    </row>
    <row r="25" spans="1:7" ht="15.75" x14ac:dyDescent="0.25">
      <c r="A25" s="98"/>
      <c r="B25" s="63" t="s">
        <v>49</v>
      </c>
      <c r="C25" s="64" t="s">
        <v>61</v>
      </c>
      <c r="D25" s="53" t="s">
        <v>62</v>
      </c>
      <c r="E25" s="64" t="s">
        <v>63</v>
      </c>
      <c r="F25" s="74">
        <v>45.49</v>
      </c>
      <c r="G25" s="17">
        <f>A25*F25</f>
        <v>0</v>
      </c>
    </row>
    <row r="26" spans="1:7" ht="15.75" x14ac:dyDescent="0.25">
      <c r="A26" s="98"/>
      <c r="B26" s="63" t="s">
        <v>49</v>
      </c>
      <c r="C26" s="64" t="s">
        <v>64</v>
      </c>
      <c r="D26" s="53" t="s">
        <v>65</v>
      </c>
      <c r="E26" s="64" t="s">
        <v>66</v>
      </c>
      <c r="F26" s="74">
        <v>12.95</v>
      </c>
      <c r="G26" s="17">
        <f>A26*F26</f>
        <v>0</v>
      </c>
    </row>
    <row r="27" spans="1:7" ht="15.75" x14ac:dyDescent="0.25">
      <c r="A27" s="98"/>
      <c r="B27" s="63" t="s">
        <v>49</v>
      </c>
      <c r="C27" s="64" t="s">
        <v>67</v>
      </c>
      <c r="D27" s="53" t="s">
        <v>68</v>
      </c>
      <c r="E27" s="64" t="s">
        <v>69</v>
      </c>
      <c r="F27" s="74">
        <v>37.04</v>
      </c>
      <c r="G27" s="17">
        <f>A27*F27</f>
        <v>0</v>
      </c>
    </row>
    <row r="28" spans="1:7" ht="15.75" x14ac:dyDescent="0.25">
      <c r="A28" s="98"/>
      <c r="B28" s="63" t="s">
        <v>49</v>
      </c>
      <c r="C28" s="64" t="s">
        <v>70</v>
      </c>
      <c r="D28" s="53" t="s">
        <v>71</v>
      </c>
      <c r="E28" s="64" t="s">
        <v>72</v>
      </c>
      <c r="F28" s="74">
        <v>20.81</v>
      </c>
      <c r="G28" s="17">
        <f>A28*F28</f>
        <v>0</v>
      </c>
    </row>
    <row r="29" spans="1:7" ht="15.75" x14ac:dyDescent="0.25">
      <c r="A29" s="98"/>
      <c r="B29" s="63" t="s">
        <v>49</v>
      </c>
      <c r="C29" s="64" t="s">
        <v>73</v>
      </c>
      <c r="D29" s="53" t="s">
        <v>74</v>
      </c>
      <c r="E29" s="64" t="s">
        <v>75</v>
      </c>
      <c r="F29" s="74">
        <v>37.04</v>
      </c>
      <c r="G29" s="17">
        <f>A29*F29</f>
        <v>0</v>
      </c>
    </row>
    <row r="30" spans="1:7" ht="15.75" x14ac:dyDescent="0.25">
      <c r="A30" s="98"/>
      <c r="B30" s="63" t="s">
        <v>76</v>
      </c>
      <c r="C30" s="64" t="s">
        <v>77</v>
      </c>
      <c r="D30" s="53" t="s">
        <v>78</v>
      </c>
      <c r="E30" s="64" t="s">
        <v>79</v>
      </c>
      <c r="F30" s="74">
        <v>37.04</v>
      </c>
      <c r="G30" s="17">
        <f>A30*F30</f>
        <v>0</v>
      </c>
    </row>
    <row r="31" spans="1:7" ht="15.75" x14ac:dyDescent="0.25">
      <c r="A31" s="98"/>
      <c r="B31" s="63" t="s">
        <v>49</v>
      </c>
      <c r="C31" s="64" t="s">
        <v>80</v>
      </c>
      <c r="D31" s="53" t="s">
        <v>81</v>
      </c>
      <c r="E31" s="64" t="s">
        <v>79</v>
      </c>
      <c r="F31" s="74">
        <v>49.39</v>
      </c>
      <c r="G31" s="17">
        <f>A31*F31</f>
        <v>0</v>
      </c>
    </row>
    <row r="32" spans="1:7" ht="15.75" x14ac:dyDescent="0.25">
      <c r="A32" s="98"/>
      <c r="B32" s="63" t="s">
        <v>76</v>
      </c>
      <c r="C32" s="64" t="s">
        <v>82</v>
      </c>
      <c r="D32" s="53" t="s">
        <v>83</v>
      </c>
      <c r="E32" s="64" t="s">
        <v>84</v>
      </c>
      <c r="F32" s="74">
        <v>97.49</v>
      </c>
      <c r="G32" s="17">
        <f>A32*F32</f>
        <v>0</v>
      </c>
    </row>
    <row r="33" spans="1:7" ht="15.75" x14ac:dyDescent="0.25">
      <c r="A33" s="98"/>
      <c r="B33" s="63" t="s">
        <v>76</v>
      </c>
      <c r="C33" s="64" t="s">
        <v>85</v>
      </c>
      <c r="D33" s="53" t="s">
        <v>86</v>
      </c>
      <c r="E33" s="64" t="s">
        <v>84</v>
      </c>
      <c r="F33" s="74">
        <v>98.99</v>
      </c>
      <c r="G33" s="17">
        <f>A33*F33</f>
        <v>0</v>
      </c>
    </row>
    <row r="34" spans="1:7" ht="15.75" x14ac:dyDescent="0.25">
      <c r="A34" s="55"/>
      <c r="B34" s="65"/>
      <c r="C34" s="66"/>
      <c r="D34" s="61" t="s">
        <v>87</v>
      </c>
      <c r="E34" s="66"/>
      <c r="F34" s="75"/>
      <c r="G34" s="60"/>
    </row>
    <row r="35" spans="1:7" ht="15.75" x14ac:dyDescent="0.25">
      <c r="A35" s="98"/>
      <c r="B35" s="63" t="s">
        <v>49</v>
      </c>
      <c r="C35" s="64" t="s">
        <v>88</v>
      </c>
      <c r="D35" s="53" t="s">
        <v>89</v>
      </c>
      <c r="E35" s="64" t="s">
        <v>90</v>
      </c>
      <c r="F35" s="74">
        <v>58.49</v>
      </c>
      <c r="G35" s="17">
        <f>A35*F35</f>
        <v>0</v>
      </c>
    </row>
    <row r="36" spans="1:7" ht="15.75" x14ac:dyDescent="0.25">
      <c r="A36" s="98"/>
      <c r="B36" s="63" t="s">
        <v>49</v>
      </c>
      <c r="C36" s="64" t="s">
        <v>91</v>
      </c>
      <c r="D36" s="53" t="s">
        <v>92</v>
      </c>
      <c r="E36" s="64" t="s">
        <v>90</v>
      </c>
      <c r="F36" s="74">
        <v>35.99</v>
      </c>
      <c r="G36" s="17">
        <f>A36*F36</f>
        <v>0</v>
      </c>
    </row>
    <row r="37" spans="1:7" ht="15.75" x14ac:dyDescent="0.25">
      <c r="A37" s="98"/>
      <c r="B37" s="63" t="s">
        <v>49</v>
      </c>
      <c r="C37" s="64" t="s">
        <v>93</v>
      </c>
      <c r="D37" s="53" t="s">
        <v>94</v>
      </c>
      <c r="E37" s="64" t="s">
        <v>66</v>
      </c>
      <c r="F37" s="74">
        <v>25.47</v>
      </c>
      <c r="G37" s="17">
        <f>A37*F37</f>
        <v>0</v>
      </c>
    </row>
    <row r="38" spans="1:7" ht="15.75" x14ac:dyDescent="0.25">
      <c r="A38" s="98"/>
      <c r="B38" s="63" t="s">
        <v>76</v>
      </c>
      <c r="C38" s="64" t="s">
        <v>95</v>
      </c>
      <c r="D38" s="53" t="s">
        <v>96</v>
      </c>
      <c r="E38" s="64" t="s">
        <v>66</v>
      </c>
      <c r="F38" s="74">
        <v>36.26</v>
      </c>
      <c r="G38" s="17">
        <f>A38*F38</f>
        <v>0</v>
      </c>
    </row>
    <row r="39" spans="1:7" ht="15.75" x14ac:dyDescent="0.25">
      <c r="A39" s="98"/>
      <c r="B39" s="63" t="s">
        <v>49</v>
      </c>
      <c r="C39" s="64" t="s">
        <v>97</v>
      </c>
      <c r="D39" s="53" t="s">
        <v>98</v>
      </c>
      <c r="E39" s="64" t="s">
        <v>66</v>
      </c>
      <c r="F39" s="74">
        <v>54.53</v>
      </c>
      <c r="G39" s="17">
        <f>A39*F39</f>
        <v>0</v>
      </c>
    </row>
    <row r="40" spans="1:7" ht="15.75" x14ac:dyDescent="0.25">
      <c r="A40" s="98"/>
      <c r="B40" s="63" t="s">
        <v>76</v>
      </c>
      <c r="C40" s="64" t="s">
        <v>99</v>
      </c>
      <c r="D40" s="53" t="s">
        <v>100</v>
      </c>
      <c r="E40" s="64" t="s">
        <v>101</v>
      </c>
      <c r="F40" s="74">
        <v>4.12</v>
      </c>
      <c r="G40" s="17">
        <f>A40*F40</f>
        <v>0</v>
      </c>
    </row>
    <row r="41" spans="1:7" ht="15.75" x14ac:dyDescent="0.25">
      <c r="A41" s="98"/>
      <c r="B41" s="63" t="s">
        <v>76</v>
      </c>
      <c r="C41" s="64" t="s">
        <v>102</v>
      </c>
      <c r="D41" s="53" t="s">
        <v>103</v>
      </c>
      <c r="E41" s="64" t="s">
        <v>101</v>
      </c>
      <c r="F41" s="74">
        <v>6.23</v>
      </c>
      <c r="G41" s="17">
        <f>A41*F41</f>
        <v>0</v>
      </c>
    </row>
    <row r="42" spans="1:7" ht="15.75" x14ac:dyDescent="0.25">
      <c r="A42" s="98"/>
      <c r="B42" s="63" t="s">
        <v>76</v>
      </c>
      <c r="C42" s="64" t="s">
        <v>104</v>
      </c>
      <c r="D42" s="53" t="s">
        <v>105</v>
      </c>
      <c r="E42" s="64" t="s">
        <v>101</v>
      </c>
      <c r="F42" s="74">
        <v>8.7899999999999991</v>
      </c>
      <c r="G42" s="17">
        <f>A42*F42</f>
        <v>0</v>
      </c>
    </row>
    <row r="43" spans="1:7" ht="15.75" x14ac:dyDescent="0.25">
      <c r="A43" s="98"/>
      <c r="B43" s="63" t="s">
        <v>76</v>
      </c>
      <c r="C43" s="64" t="s">
        <v>106</v>
      </c>
      <c r="D43" s="53" t="s">
        <v>107</v>
      </c>
      <c r="E43" s="64" t="s">
        <v>101</v>
      </c>
      <c r="F43" s="74">
        <v>18.84</v>
      </c>
      <c r="G43" s="17">
        <f>A43*F43</f>
        <v>0</v>
      </c>
    </row>
    <row r="44" spans="1:7" ht="15.75" x14ac:dyDescent="0.25">
      <c r="A44" s="98"/>
      <c r="B44" s="63" t="s">
        <v>76</v>
      </c>
      <c r="C44" s="64" t="s">
        <v>108</v>
      </c>
      <c r="D44" s="53" t="s">
        <v>109</v>
      </c>
      <c r="E44" s="64" t="s">
        <v>101</v>
      </c>
      <c r="F44" s="74">
        <v>27.27</v>
      </c>
      <c r="G44" s="17">
        <f>A44*F44</f>
        <v>0</v>
      </c>
    </row>
    <row r="45" spans="1:7" ht="15.75" x14ac:dyDescent="0.25">
      <c r="A45" s="98"/>
      <c r="B45" s="63" t="s">
        <v>76</v>
      </c>
      <c r="C45" s="64" t="s">
        <v>110</v>
      </c>
      <c r="D45" s="53" t="s">
        <v>111</v>
      </c>
      <c r="E45" s="64" t="s">
        <v>101</v>
      </c>
      <c r="F45" s="74">
        <v>7.99</v>
      </c>
      <c r="G45" s="17">
        <f>A45*F45</f>
        <v>0</v>
      </c>
    </row>
    <row r="46" spans="1:7" ht="15.75" x14ac:dyDescent="0.25">
      <c r="A46" s="98"/>
      <c r="B46" s="63" t="s">
        <v>49</v>
      </c>
      <c r="C46" s="64" t="s">
        <v>112</v>
      </c>
      <c r="D46" s="53" t="s">
        <v>113</v>
      </c>
      <c r="E46" s="64" t="s">
        <v>114</v>
      </c>
      <c r="F46" s="74">
        <v>42.5</v>
      </c>
      <c r="G46" s="17">
        <f>A46*F46</f>
        <v>0</v>
      </c>
    </row>
    <row r="47" spans="1:7" ht="15.75" x14ac:dyDescent="0.25">
      <c r="A47" s="98"/>
      <c r="B47" s="63" t="s">
        <v>49</v>
      </c>
      <c r="C47" s="64" t="s">
        <v>115</v>
      </c>
      <c r="D47" s="53" t="s">
        <v>116</v>
      </c>
      <c r="E47" s="64" t="s">
        <v>114</v>
      </c>
      <c r="F47" s="74">
        <v>26.03</v>
      </c>
      <c r="G47" s="17">
        <f>A47*F47</f>
        <v>0</v>
      </c>
    </row>
    <row r="48" spans="1:7" ht="15.75" x14ac:dyDescent="0.25">
      <c r="A48" s="55"/>
      <c r="B48" s="65"/>
      <c r="C48" s="66"/>
      <c r="D48" s="58" t="s">
        <v>117</v>
      </c>
      <c r="E48" s="66"/>
      <c r="F48" s="75"/>
      <c r="G48" s="60"/>
    </row>
    <row r="49" spans="1:7" ht="15.75" x14ac:dyDescent="0.25">
      <c r="A49" s="98"/>
      <c r="B49" s="63" t="s">
        <v>76</v>
      </c>
      <c r="C49" s="64" t="s">
        <v>118</v>
      </c>
      <c r="D49" s="53" t="s">
        <v>119</v>
      </c>
      <c r="E49" s="64" t="s">
        <v>120</v>
      </c>
      <c r="F49" s="74">
        <v>12.99</v>
      </c>
      <c r="G49" s="17">
        <f>A49*F49</f>
        <v>0</v>
      </c>
    </row>
    <row r="50" spans="1:7" ht="15.75" x14ac:dyDescent="0.25">
      <c r="A50" s="98"/>
      <c r="B50" s="63" t="s">
        <v>76</v>
      </c>
      <c r="C50" s="64" t="s">
        <v>121</v>
      </c>
      <c r="D50" s="53" t="s">
        <v>122</v>
      </c>
      <c r="E50" s="64" t="s">
        <v>120</v>
      </c>
      <c r="F50" s="74">
        <v>12.99</v>
      </c>
      <c r="G50" s="17">
        <f>A50*F50</f>
        <v>0</v>
      </c>
    </row>
    <row r="51" spans="1:7" ht="15.75" x14ac:dyDescent="0.25">
      <c r="A51" s="98"/>
      <c r="B51" s="63" t="s">
        <v>76</v>
      </c>
      <c r="C51" s="64" t="s">
        <v>123</v>
      </c>
      <c r="D51" s="53" t="s">
        <v>124</v>
      </c>
      <c r="E51" s="64" t="s">
        <v>120</v>
      </c>
      <c r="F51" s="74">
        <v>25.99</v>
      </c>
      <c r="G51" s="17">
        <f>A51*F51</f>
        <v>0</v>
      </c>
    </row>
    <row r="52" spans="1:7" ht="15.75" x14ac:dyDescent="0.25">
      <c r="A52" s="98"/>
      <c r="B52" s="63" t="s">
        <v>76</v>
      </c>
      <c r="C52" s="64" t="s">
        <v>125</v>
      </c>
      <c r="D52" s="53" t="s">
        <v>126</v>
      </c>
      <c r="E52" s="64" t="s">
        <v>120</v>
      </c>
      <c r="F52" s="74">
        <v>36.39</v>
      </c>
      <c r="G52" s="17">
        <f>A52*F52</f>
        <v>0</v>
      </c>
    </row>
    <row r="53" spans="1:7" ht="15.75" x14ac:dyDescent="0.25">
      <c r="A53" s="98"/>
      <c r="B53" s="63" t="s">
        <v>49</v>
      </c>
      <c r="C53" s="64" t="s">
        <v>127</v>
      </c>
      <c r="D53" s="53" t="s">
        <v>128</v>
      </c>
      <c r="E53" s="64" t="s">
        <v>120</v>
      </c>
      <c r="F53" s="74">
        <v>223.59</v>
      </c>
      <c r="G53" s="17">
        <f>A53*F53</f>
        <v>0</v>
      </c>
    </row>
    <row r="54" spans="1:7" ht="15.75" x14ac:dyDescent="0.25">
      <c r="A54" s="98"/>
      <c r="B54" s="63" t="s">
        <v>76</v>
      </c>
      <c r="C54" s="64" t="s">
        <v>129</v>
      </c>
      <c r="D54" s="53" t="s">
        <v>130</v>
      </c>
      <c r="E54" s="64" t="s">
        <v>120</v>
      </c>
      <c r="F54" s="74">
        <v>57.19</v>
      </c>
      <c r="G54" s="17">
        <f>A54*F54</f>
        <v>0</v>
      </c>
    </row>
    <row r="55" spans="1:7" ht="15.75" x14ac:dyDescent="0.25">
      <c r="A55" s="98"/>
      <c r="B55" s="63" t="s">
        <v>76</v>
      </c>
      <c r="C55" s="64" t="s">
        <v>131</v>
      </c>
      <c r="D55" s="53" t="s">
        <v>132</v>
      </c>
      <c r="E55" s="64" t="s">
        <v>120</v>
      </c>
      <c r="F55" s="74">
        <v>129.99</v>
      </c>
      <c r="G55" s="17">
        <f>A55*F55</f>
        <v>0</v>
      </c>
    </row>
    <row r="56" spans="1:7" ht="15.75" x14ac:dyDescent="0.25">
      <c r="A56" s="98"/>
      <c r="B56" s="63" t="s">
        <v>76</v>
      </c>
      <c r="C56" s="64" t="s">
        <v>133</v>
      </c>
      <c r="D56" s="53" t="s">
        <v>134</v>
      </c>
      <c r="E56" s="64" t="s">
        <v>120</v>
      </c>
      <c r="F56" s="74">
        <v>177.7</v>
      </c>
      <c r="G56" s="17">
        <f>A56*F56</f>
        <v>0</v>
      </c>
    </row>
    <row r="57" spans="1:7" ht="15.75" x14ac:dyDescent="0.25">
      <c r="A57" s="55"/>
      <c r="B57" s="65"/>
      <c r="C57" s="66"/>
      <c r="D57" s="58" t="s">
        <v>135</v>
      </c>
      <c r="E57" s="66"/>
      <c r="F57" s="75"/>
      <c r="G57" s="60"/>
    </row>
    <row r="58" spans="1:7" ht="15.75" x14ac:dyDescent="0.25">
      <c r="A58" s="98"/>
      <c r="B58" s="63" t="s">
        <v>49</v>
      </c>
      <c r="C58" s="64" t="s">
        <v>136</v>
      </c>
      <c r="D58" s="53" t="s">
        <v>137</v>
      </c>
      <c r="E58" s="64" t="s">
        <v>138</v>
      </c>
      <c r="F58" s="74">
        <v>13.41</v>
      </c>
      <c r="G58" s="17">
        <f>A58*F58</f>
        <v>0</v>
      </c>
    </row>
    <row r="59" spans="1:7" ht="15.75" x14ac:dyDescent="0.25">
      <c r="A59" s="98"/>
      <c r="B59" s="63" t="s">
        <v>49</v>
      </c>
      <c r="C59" s="64" t="s">
        <v>139</v>
      </c>
      <c r="D59" s="53" t="s">
        <v>140</v>
      </c>
      <c r="E59" s="64" t="s">
        <v>138</v>
      </c>
      <c r="F59" s="74">
        <v>17.37</v>
      </c>
      <c r="G59" s="17">
        <f>A59*F59</f>
        <v>0</v>
      </c>
    </row>
    <row r="60" spans="1:7" ht="15.75" x14ac:dyDescent="0.25">
      <c r="A60" s="98"/>
      <c r="B60" s="63" t="s">
        <v>49</v>
      </c>
      <c r="C60" s="64" t="s">
        <v>141</v>
      </c>
      <c r="D60" s="53" t="s">
        <v>142</v>
      </c>
      <c r="E60" s="64" t="s">
        <v>143</v>
      </c>
      <c r="F60" s="74">
        <v>143.99</v>
      </c>
      <c r="G60" s="17">
        <f>A60*F60</f>
        <v>0</v>
      </c>
    </row>
    <row r="61" spans="1:7" ht="15.75" x14ac:dyDescent="0.25">
      <c r="A61" s="98"/>
      <c r="B61" s="63" t="s">
        <v>49</v>
      </c>
      <c r="C61" s="64" t="s">
        <v>144</v>
      </c>
      <c r="D61" s="53" t="s">
        <v>145</v>
      </c>
      <c r="E61" s="64" t="s">
        <v>146</v>
      </c>
      <c r="F61" s="74">
        <v>24.3</v>
      </c>
      <c r="G61" s="17">
        <f>A61*F61</f>
        <v>0</v>
      </c>
    </row>
    <row r="62" spans="1:7" ht="15.75" x14ac:dyDescent="0.25">
      <c r="A62" s="98"/>
      <c r="B62" s="63" t="s">
        <v>49</v>
      </c>
      <c r="C62" s="64" t="s">
        <v>147</v>
      </c>
      <c r="D62" s="53" t="s">
        <v>148</v>
      </c>
      <c r="E62" s="64" t="s">
        <v>146</v>
      </c>
      <c r="F62" s="74">
        <v>65.989999999999995</v>
      </c>
      <c r="G62" s="17">
        <f>A62*F62</f>
        <v>0</v>
      </c>
    </row>
    <row r="63" spans="1:7" ht="15.75" x14ac:dyDescent="0.25">
      <c r="A63" s="98"/>
      <c r="B63" s="63" t="s">
        <v>49</v>
      </c>
      <c r="C63" s="64" t="s">
        <v>149</v>
      </c>
      <c r="D63" s="53" t="s">
        <v>150</v>
      </c>
      <c r="E63" s="64" t="s">
        <v>151</v>
      </c>
      <c r="F63" s="74">
        <v>7.58</v>
      </c>
      <c r="G63" s="17">
        <f>A63*F63</f>
        <v>0</v>
      </c>
    </row>
    <row r="64" spans="1:7" ht="15.75" x14ac:dyDescent="0.25">
      <c r="A64" s="98"/>
      <c r="B64" s="63" t="s">
        <v>152</v>
      </c>
      <c r="C64" s="64" t="s">
        <v>153</v>
      </c>
      <c r="D64" s="53" t="s">
        <v>154</v>
      </c>
      <c r="E64" s="64" t="s">
        <v>151</v>
      </c>
      <c r="F64" s="74">
        <v>9.1199999999999992</v>
      </c>
      <c r="G64" s="17">
        <f>A64*F64</f>
        <v>0</v>
      </c>
    </row>
    <row r="65" spans="1:7" ht="15.75" x14ac:dyDescent="0.25">
      <c r="A65" s="98"/>
      <c r="B65" s="63" t="s">
        <v>49</v>
      </c>
      <c r="C65" s="64" t="s">
        <v>155</v>
      </c>
      <c r="D65" s="53" t="s">
        <v>156</v>
      </c>
      <c r="E65" s="64" t="s">
        <v>151</v>
      </c>
      <c r="F65" s="74">
        <v>8.08</v>
      </c>
      <c r="G65" s="17">
        <f>A65*F65</f>
        <v>0</v>
      </c>
    </row>
    <row r="66" spans="1:7" ht="15.75" x14ac:dyDescent="0.25">
      <c r="A66" s="98"/>
      <c r="B66" s="63" t="s">
        <v>49</v>
      </c>
      <c r="C66" s="64" t="s">
        <v>157</v>
      </c>
      <c r="D66" s="53" t="s">
        <v>158</v>
      </c>
      <c r="E66" s="64" t="s">
        <v>151</v>
      </c>
      <c r="F66" s="74">
        <v>9.81</v>
      </c>
      <c r="G66" s="17">
        <f>A66*F66</f>
        <v>0</v>
      </c>
    </row>
    <row r="67" spans="1:7" ht="15.75" x14ac:dyDescent="0.25">
      <c r="A67" s="98"/>
      <c r="B67" s="63" t="s">
        <v>49</v>
      </c>
      <c r="C67" s="64" t="s">
        <v>159</v>
      </c>
      <c r="D67" s="53" t="s">
        <v>160</v>
      </c>
      <c r="E67" s="64" t="s">
        <v>151</v>
      </c>
      <c r="F67" s="74">
        <v>12.8</v>
      </c>
      <c r="G67" s="17">
        <f>A67*F67</f>
        <v>0</v>
      </c>
    </row>
    <row r="68" spans="1:7" ht="15.75" x14ac:dyDescent="0.25">
      <c r="A68" s="98"/>
      <c r="B68" s="63" t="s">
        <v>49</v>
      </c>
      <c r="C68" s="64" t="s">
        <v>161</v>
      </c>
      <c r="D68" s="53" t="s">
        <v>162</v>
      </c>
      <c r="E68" s="64" t="s">
        <v>163</v>
      </c>
      <c r="F68" s="74">
        <v>16.760000000000002</v>
      </c>
      <c r="G68" s="17">
        <f>A68*F68</f>
        <v>0</v>
      </c>
    </row>
    <row r="69" spans="1:7" ht="15.75" x14ac:dyDescent="0.25">
      <c r="A69" s="55"/>
      <c r="B69" s="65"/>
      <c r="C69" s="66"/>
      <c r="D69" s="62" t="s">
        <v>164</v>
      </c>
      <c r="E69" s="66"/>
      <c r="F69" s="75"/>
      <c r="G69" s="60"/>
    </row>
    <row r="70" spans="1:7" ht="15.75" x14ac:dyDescent="0.25">
      <c r="A70" s="98"/>
      <c r="B70" s="63" t="s">
        <v>76</v>
      </c>
      <c r="C70" s="64" t="s">
        <v>165</v>
      </c>
      <c r="D70" s="53" t="s">
        <v>166</v>
      </c>
      <c r="E70" s="64" t="s">
        <v>138</v>
      </c>
      <c r="F70" s="74">
        <v>24.3</v>
      </c>
      <c r="G70" s="17">
        <f>A70*F70</f>
        <v>0</v>
      </c>
    </row>
    <row r="71" spans="1:7" ht="15.75" x14ac:dyDescent="0.25">
      <c r="A71" s="98"/>
      <c r="B71" s="63" t="s">
        <v>76</v>
      </c>
      <c r="C71" s="64" t="s">
        <v>167</v>
      </c>
      <c r="D71" s="53" t="s">
        <v>168</v>
      </c>
      <c r="E71" s="64" t="s">
        <v>138</v>
      </c>
      <c r="F71" s="74">
        <v>29.5</v>
      </c>
      <c r="G71" s="17">
        <f>A71*F71</f>
        <v>0</v>
      </c>
    </row>
    <row r="72" spans="1:7" ht="15.75" x14ac:dyDescent="0.25">
      <c r="A72" s="98"/>
      <c r="B72" s="63" t="s">
        <v>49</v>
      </c>
      <c r="C72" s="64" t="s">
        <v>169</v>
      </c>
      <c r="D72" s="53" t="s">
        <v>170</v>
      </c>
      <c r="E72" s="64" t="s">
        <v>138</v>
      </c>
      <c r="F72" s="74">
        <v>33.14</v>
      </c>
      <c r="G72" s="17">
        <f>A72*F72</f>
        <v>0</v>
      </c>
    </row>
    <row r="73" spans="1:7" ht="15.75" x14ac:dyDescent="0.25">
      <c r="A73" s="98"/>
      <c r="B73" s="63" t="s">
        <v>76</v>
      </c>
      <c r="C73" s="64" t="s">
        <v>171</v>
      </c>
      <c r="D73" s="53" t="s">
        <v>172</v>
      </c>
      <c r="E73" s="64" t="s">
        <v>138</v>
      </c>
      <c r="F73" s="74">
        <v>26.39</v>
      </c>
      <c r="G73" s="17">
        <f>A73*F73</f>
        <v>0</v>
      </c>
    </row>
    <row r="74" spans="1:7" ht="15.75" x14ac:dyDescent="0.25">
      <c r="A74" s="98"/>
      <c r="B74" s="63" t="s">
        <v>49</v>
      </c>
      <c r="C74" s="64" t="s">
        <v>173</v>
      </c>
      <c r="D74" s="53" t="s">
        <v>174</v>
      </c>
      <c r="E74" s="64" t="s">
        <v>138</v>
      </c>
      <c r="F74" s="74">
        <v>23.99</v>
      </c>
      <c r="G74" s="17">
        <f>A74*F74</f>
        <v>0</v>
      </c>
    </row>
    <row r="75" spans="1:7" ht="15.75" x14ac:dyDescent="0.25">
      <c r="A75" s="98"/>
      <c r="B75" s="63" t="s">
        <v>49</v>
      </c>
      <c r="C75" s="64" t="s">
        <v>175</v>
      </c>
      <c r="D75" s="53" t="s">
        <v>176</v>
      </c>
      <c r="E75" s="64" t="s">
        <v>177</v>
      </c>
      <c r="F75" s="74">
        <v>24.83</v>
      </c>
      <c r="G75" s="17">
        <f>A75*F75</f>
        <v>0</v>
      </c>
    </row>
    <row r="76" spans="1:7" ht="15.75" x14ac:dyDescent="0.25">
      <c r="A76" s="98"/>
      <c r="B76" s="63" t="s">
        <v>49</v>
      </c>
      <c r="C76" s="64" t="s">
        <v>178</v>
      </c>
      <c r="D76" s="53" t="s">
        <v>179</v>
      </c>
      <c r="E76" s="64" t="s">
        <v>138</v>
      </c>
      <c r="F76" s="74">
        <v>17.350000000000001</v>
      </c>
      <c r="G76" s="17">
        <f>A76*F76</f>
        <v>0</v>
      </c>
    </row>
    <row r="77" spans="1:7" ht="15.75" x14ac:dyDescent="0.25">
      <c r="A77" s="98"/>
      <c r="B77" s="63" t="s">
        <v>76</v>
      </c>
      <c r="C77" s="64" t="s">
        <v>180</v>
      </c>
      <c r="D77" s="53" t="s">
        <v>181</v>
      </c>
      <c r="E77" s="64" t="s">
        <v>138</v>
      </c>
      <c r="F77" s="74">
        <v>2.5299999999999998</v>
      </c>
      <c r="G77" s="17">
        <f>A77*F77</f>
        <v>0</v>
      </c>
    </row>
    <row r="78" spans="1:7" ht="15.75" x14ac:dyDescent="0.25">
      <c r="A78" s="98"/>
      <c r="B78" s="63" t="s">
        <v>76</v>
      </c>
      <c r="C78" s="64" t="s">
        <v>182</v>
      </c>
      <c r="D78" s="53" t="s">
        <v>183</v>
      </c>
      <c r="E78" s="64" t="s">
        <v>138</v>
      </c>
      <c r="F78" s="74">
        <v>3.05</v>
      </c>
      <c r="G78" s="17">
        <f>A78*F78</f>
        <v>0</v>
      </c>
    </row>
    <row r="79" spans="1:7" ht="15.75" x14ac:dyDescent="0.25">
      <c r="A79" s="98"/>
      <c r="B79" s="63" t="s">
        <v>76</v>
      </c>
      <c r="C79" s="64" t="s">
        <v>184</v>
      </c>
      <c r="D79" s="53" t="s">
        <v>185</v>
      </c>
      <c r="E79" s="64" t="s">
        <v>138</v>
      </c>
      <c r="F79" s="74">
        <v>4.3499999999999996</v>
      </c>
      <c r="G79" s="17">
        <f>A79*F79</f>
        <v>0</v>
      </c>
    </row>
    <row r="80" spans="1:7" ht="15.75" x14ac:dyDescent="0.25">
      <c r="A80" s="98"/>
      <c r="B80" s="63" t="s">
        <v>186</v>
      </c>
      <c r="C80" s="64" t="s">
        <v>187</v>
      </c>
      <c r="D80" s="53" t="s">
        <v>188</v>
      </c>
      <c r="E80" s="64" t="s">
        <v>189</v>
      </c>
      <c r="F80" s="74">
        <v>10.59</v>
      </c>
      <c r="G80" s="17">
        <f>A80*F80</f>
        <v>0</v>
      </c>
    </row>
    <row r="81" spans="1:7" ht="15.75" x14ac:dyDescent="0.25">
      <c r="A81" s="98"/>
      <c r="B81" s="63" t="s">
        <v>186</v>
      </c>
      <c r="C81" s="64" t="s">
        <v>190</v>
      </c>
      <c r="D81" s="53" t="s">
        <v>191</v>
      </c>
      <c r="E81" s="64" t="s">
        <v>189</v>
      </c>
      <c r="F81" s="74">
        <v>22.09</v>
      </c>
      <c r="G81" s="17">
        <f>A81*F81</f>
        <v>0</v>
      </c>
    </row>
    <row r="82" spans="1:7" ht="15.75" x14ac:dyDescent="0.25">
      <c r="A82" s="98"/>
      <c r="B82" s="63" t="s">
        <v>186</v>
      </c>
      <c r="C82" s="64" t="s">
        <v>192</v>
      </c>
      <c r="D82" s="53" t="s">
        <v>193</v>
      </c>
      <c r="E82" s="64" t="s">
        <v>189</v>
      </c>
      <c r="F82" s="74">
        <v>15.29</v>
      </c>
      <c r="G82" s="17">
        <f>A82*F82</f>
        <v>0</v>
      </c>
    </row>
    <row r="83" spans="1:7" ht="15.75" x14ac:dyDescent="0.25">
      <c r="A83" s="98"/>
      <c r="B83" s="63" t="s">
        <v>152</v>
      </c>
      <c r="C83" s="64" t="s">
        <v>194</v>
      </c>
      <c r="D83" s="53" t="s">
        <v>195</v>
      </c>
      <c r="E83" s="64" t="s">
        <v>189</v>
      </c>
      <c r="F83" s="74">
        <v>10.44</v>
      </c>
      <c r="G83" s="17">
        <f>A83*F83</f>
        <v>0</v>
      </c>
    </row>
    <row r="84" spans="1:7" ht="15.75" x14ac:dyDescent="0.25">
      <c r="A84" s="98"/>
      <c r="B84" s="63" t="s">
        <v>76</v>
      </c>
      <c r="C84" s="64" t="s">
        <v>196</v>
      </c>
      <c r="D84" s="53" t="s">
        <v>197</v>
      </c>
      <c r="E84" s="64" t="s">
        <v>198</v>
      </c>
      <c r="F84" s="74">
        <v>4.55</v>
      </c>
      <c r="G84" s="17">
        <f>A84*F84</f>
        <v>0</v>
      </c>
    </row>
    <row r="85" spans="1:7" ht="15.75" x14ac:dyDescent="0.25">
      <c r="A85" s="98"/>
      <c r="B85" s="63" t="s">
        <v>49</v>
      </c>
      <c r="C85" s="64" t="s">
        <v>199</v>
      </c>
      <c r="D85" s="53" t="s">
        <v>200</v>
      </c>
      <c r="E85" s="64" t="s">
        <v>198</v>
      </c>
      <c r="F85" s="74">
        <v>64.989999999999995</v>
      </c>
      <c r="G85" s="17">
        <f>A85*F85</f>
        <v>0</v>
      </c>
    </row>
    <row r="86" spans="1:7" ht="15.75" x14ac:dyDescent="0.25">
      <c r="A86" s="98"/>
      <c r="B86" s="63" t="s">
        <v>76</v>
      </c>
      <c r="C86" s="64" t="s">
        <v>201</v>
      </c>
      <c r="D86" s="53" t="s">
        <v>202</v>
      </c>
      <c r="E86" s="64" t="s">
        <v>198</v>
      </c>
      <c r="F86" s="74">
        <v>3.24</v>
      </c>
      <c r="G86" s="17">
        <f>A86*F86</f>
        <v>0</v>
      </c>
    </row>
    <row r="87" spans="1:7" ht="15.75" x14ac:dyDescent="0.25">
      <c r="A87" s="98"/>
      <c r="B87" s="63" t="s">
        <v>76</v>
      </c>
      <c r="C87" s="64" t="s">
        <v>203</v>
      </c>
      <c r="D87" s="53" t="s">
        <v>204</v>
      </c>
      <c r="E87" s="64" t="s">
        <v>177</v>
      </c>
      <c r="F87" s="74">
        <v>31.19</v>
      </c>
      <c r="G87" s="17">
        <f>A87*F87</f>
        <v>0</v>
      </c>
    </row>
    <row r="88" spans="1:7" ht="15.75" x14ac:dyDescent="0.25">
      <c r="A88" s="98"/>
      <c r="B88" s="63" t="s">
        <v>49</v>
      </c>
      <c r="C88" s="64" t="s">
        <v>205</v>
      </c>
      <c r="D88" s="53" t="s">
        <v>206</v>
      </c>
      <c r="E88" s="64" t="s">
        <v>177</v>
      </c>
      <c r="F88" s="74">
        <v>51.99</v>
      </c>
      <c r="G88" s="17">
        <f>A88*F88</f>
        <v>0</v>
      </c>
    </row>
    <row r="89" spans="1:7" ht="15.75" x14ac:dyDescent="0.25">
      <c r="A89" s="55"/>
      <c r="B89" s="65"/>
      <c r="C89" s="66"/>
      <c r="D89" s="58" t="s">
        <v>207</v>
      </c>
      <c r="E89" s="66"/>
      <c r="F89" s="75"/>
      <c r="G89" s="60"/>
    </row>
    <row r="90" spans="1:7" ht="15.75" x14ac:dyDescent="0.25">
      <c r="A90" s="98"/>
      <c r="B90" s="63" t="s">
        <v>76</v>
      </c>
      <c r="C90" s="64" t="s">
        <v>208</v>
      </c>
      <c r="D90" s="53" t="s">
        <v>209</v>
      </c>
      <c r="E90" s="64" t="s">
        <v>210</v>
      </c>
      <c r="F90" s="74">
        <v>77.989999999999995</v>
      </c>
      <c r="G90" s="17">
        <f>A90*F90</f>
        <v>0</v>
      </c>
    </row>
    <row r="91" spans="1:7" ht="15.75" x14ac:dyDescent="0.25">
      <c r="A91" s="55"/>
      <c r="B91" s="65"/>
      <c r="C91" s="66"/>
      <c r="D91" s="58" t="s">
        <v>211</v>
      </c>
      <c r="E91" s="66"/>
      <c r="F91" s="75"/>
      <c r="G91" s="60"/>
    </row>
    <row r="92" spans="1:7" ht="15.75" x14ac:dyDescent="0.25">
      <c r="A92" s="98"/>
      <c r="B92" s="63" t="s">
        <v>49</v>
      </c>
      <c r="C92" s="64" t="s">
        <v>212</v>
      </c>
      <c r="D92" s="53" t="s">
        <v>213</v>
      </c>
      <c r="E92" s="64" t="s">
        <v>189</v>
      </c>
      <c r="F92" s="74">
        <v>11.21</v>
      </c>
      <c r="G92" s="17">
        <f>A92*F92</f>
        <v>0</v>
      </c>
    </row>
    <row r="93" spans="1:7" ht="15.75" x14ac:dyDescent="0.25">
      <c r="A93" s="98"/>
      <c r="B93" s="63" t="s">
        <v>49</v>
      </c>
      <c r="C93" s="64" t="s">
        <v>214</v>
      </c>
      <c r="D93" s="53" t="s">
        <v>215</v>
      </c>
      <c r="E93" s="64" t="s">
        <v>189</v>
      </c>
      <c r="F93" s="74">
        <v>17.63</v>
      </c>
      <c r="G93" s="17">
        <f>A93*F93</f>
        <v>0</v>
      </c>
    </row>
    <row r="94" spans="1:7" ht="15.75" x14ac:dyDescent="0.25">
      <c r="A94" s="98"/>
      <c r="B94" s="63" t="s">
        <v>49</v>
      </c>
      <c r="C94" s="64" t="s">
        <v>216</v>
      </c>
      <c r="D94" s="53" t="s">
        <v>217</v>
      </c>
      <c r="E94" s="64" t="s">
        <v>218</v>
      </c>
      <c r="F94" s="74">
        <v>8.0299999999999994</v>
      </c>
      <c r="G94" s="17">
        <f>A94*F94</f>
        <v>0</v>
      </c>
    </row>
    <row r="95" spans="1:7" ht="15.75" x14ac:dyDescent="0.25">
      <c r="A95" s="55"/>
      <c r="B95" s="65"/>
      <c r="C95" s="66"/>
      <c r="D95" s="58" t="s">
        <v>219</v>
      </c>
      <c r="E95" s="66"/>
      <c r="F95" s="75"/>
      <c r="G95" s="60"/>
    </row>
    <row r="96" spans="1:7" ht="15.75" x14ac:dyDescent="0.25">
      <c r="A96" s="98"/>
      <c r="B96" s="63" t="s">
        <v>49</v>
      </c>
      <c r="C96" s="64" t="s">
        <v>220</v>
      </c>
      <c r="D96" s="54" t="s">
        <v>221</v>
      </c>
      <c r="E96" s="64" t="s">
        <v>222</v>
      </c>
      <c r="F96" s="74">
        <v>71.16</v>
      </c>
      <c r="G96" s="17">
        <f>A96*F96</f>
        <v>0</v>
      </c>
    </row>
    <row r="97" spans="1:7" ht="15.75" x14ac:dyDescent="0.25">
      <c r="A97" s="98"/>
      <c r="B97" s="63" t="s">
        <v>49</v>
      </c>
      <c r="C97" s="64" t="s">
        <v>223</v>
      </c>
      <c r="D97" s="53" t="s">
        <v>224</v>
      </c>
      <c r="E97" s="64" t="s">
        <v>222</v>
      </c>
      <c r="F97" s="74">
        <v>59.99</v>
      </c>
      <c r="G97" s="17">
        <f>A97*F97</f>
        <v>0</v>
      </c>
    </row>
    <row r="98" spans="1:7" ht="15.75" x14ac:dyDescent="0.25">
      <c r="A98" s="98"/>
      <c r="B98" s="63" t="s">
        <v>49</v>
      </c>
      <c r="C98" s="64" t="s">
        <v>225</v>
      </c>
      <c r="D98" s="53" t="s">
        <v>226</v>
      </c>
      <c r="E98" s="64" t="s">
        <v>222</v>
      </c>
      <c r="F98" s="74">
        <v>62.99</v>
      </c>
      <c r="G98" s="17">
        <f>A98*F98</f>
        <v>0</v>
      </c>
    </row>
    <row r="99" spans="1:7" ht="15.75" x14ac:dyDescent="0.25">
      <c r="A99" s="98"/>
      <c r="B99" s="63" t="s">
        <v>49</v>
      </c>
      <c r="C99" s="64" t="s">
        <v>227</v>
      </c>
      <c r="D99" s="53" t="s">
        <v>228</v>
      </c>
      <c r="E99" s="64" t="s">
        <v>229</v>
      </c>
      <c r="F99" s="74">
        <v>48.99</v>
      </c>
      <c r="G99" s="17">
        <f>A99*F99</f>
        <v>0</v>
      </c>
    </row>
    <row r="100" spans="1:7" ht="15.75" x14ac:dyDescent="0.25">
      <c r="A100" s="98"/>
      <c r="B100" s="63" t="s">
        <v>49</v>
      </c>
      <c r="C100" s="64" t="s">
        <v>230</v>
      </c>
      <c r="D100" s="53" t="s">
        <v>231</v>
      </c>
      <c r="E100" s="64" t="s">
        <v>229</v>
      </c>
      <c r="F100" s="74">
        <v>101.09</v>
      </c>
      <c r="G100" s="17">
        <f>A100*F100</f>
        <v>0</v>
      </c>
    </row>
    <row r="101" spans="1:7" ht="15.75" x14ac:dyDescent="0.25">
      <c r="A101" s="98"/>
      <c r="B101" s="63" t="s">
        <v>49</v>
      </c>
      <c r="C101" s="64" t="s">
        <v>232</v>
      </c>
      <c r="D101" s="53" t="s">
        <v>233</v>
      </c>
      <c r="E101" s="64" t="s">
        <v>229</v>
      </c>
      <c r="F101" s="74">
        <v>71.989999999999995</v>
      </c>
      <c r="G101" s="17">
        <f>A101*F101</f>
        <v>0</v>
      </c>
    </row>
    <row r="102" spans="1:7" ht="15.75" x14ac:dyDescent="0.25">
      <c r="A102" s="98"/>
      <c r="B102" s="63" t="s">
        <v>76</v>
      </c>
      <c r="C102" s="64" t="s">
        <v>234</v>
      </c>
      <c r="D102" s="53" t="s">
        <v>235</v>
      </c>
      <c r="E102" s="64" t="s">
        <v>229</v>
      </c>
      <c r="F102" s="74">
        <v>119.99</v>
      </c>
      <c r="G102" s="17">
        <f>A102*F102</f>
        <v>0</v>
      </c>
    </row>
    <row r="103" spans="1:7" ht="15.75" x14ac:dyDescent="0.25">
      <c r="A103" s="98"/>
      <c r="B103" s="63" t="s">
        <v>76</v>
      </c>
      <c r="C103" s="64" t="s">
        <v>236</v>
      </c>
      <c r="D103" s="53" t="s">
        <v>237</v>
      </c>
      <c r="E103" s="64" t="s">
        <v>229</v>
      </c>
      <c r="F103" s="74">
        <v>108.56</v>
      </c>
      <c r="G103" s="17">
        <f>A103*F103</f>
        <v>0</v>
      </c>
    </row>
    <row r="104" spans="1:7" ht="15.75" x14ac:dyDescent="0.25">
      <c r="A104" s="98"/>
      <c r="B104" s="63" t="s">
        <v>49</v>
      </c>
      <c r="C104" s="64" t="s">
        <v>238</v>
      </c>
      <c r="D104" s="53" t="s">
        <v>239</v>
      </c>
      <c r="E104" s="64" t="s">
        <v>218</v>
      </c>
      <c r="F104" s="74">
        <v>17.989999999999998</v>
      </c>
      <c r="G104" s="17">
        <f>A104*F104</f>
        <v>0</v>
      </c>
    </row>
    <row r="105" spans="1:7" ht="15.75" x14ac:dyDescent="0.25">
      <c r="A105" s="98"/>
      <c r="B105" s="63" t="s">
        <v>49</v>
      </c>
      <c r="C105" s="64" t="s">
        <v>240</v>
      </c>
      <c r="D105" s="53" t="s">
        <v>241</v>
      </c>
      <c r="E105" s="64" t="s">
        <v>218</v>
      </c>
      <c r="F105" s="74">
        <v>21.99</v>
      </c>
      <c r="G105" s="17">
        <f>A105*F105</f>
        <v>0</v>
      </c>
    </row>
    <row r="106" spans="1:7" ht="15.75" x14ac:dyDescent="0.25">
      <c r="A106" s="98"/>
      <c r="B106" s="63" t="s">
        <v>49</v>
      </c>
      <c r="C106" s="64" t="s">
        <v>242</v>
      </c>
      <c r="D106" s="53" t="s">
        <v>243</v>
      </c>
      <c r="E106" s="64" t="s">
        <v>218</v>
      </c>
      <c r="F106" s="74">
        <v>49.99</v>
      </c>
      <c r="G106" s="17">
        <f>A106*F106</f>
        <v>0</v>
      </c>
    </row>
    <row r="107" spans="1:7" ht="15.75" x14ac:dyDescent="0.25">
      <c r="A107" s="98"/>
      <c r="B107" s="63" t="s">
        <v>49</v>
      </c>
      <c r="C107" s="64" t="s">
        <v>244</v>
      </c>
      <c r="D107" s="53" t="s">
        <v>245</v>
      </c>
      <c r="E107" s="64" t="s">
        <v>218</v>
      </c>
      <c r="F107" s="74">
        <v>65.989999999999995</v>
      </c>
      <c r="G107" s="17">
        <f>A107*F107</f>
        <v>0</v>
      </c>
    </row>
    <row r="108" spans="1:7" ht="15.75" x14ac:dyDescent="0.25">
      <c r="A108" s="98"/>
      <c r="B108" s="63" t="s">
        <v>49</v>
      </c>
      <c r="C108" s="64" t="s">
        <v>246</v>
      </c>
      <c r="D108" s="53" t="s">
        <v>247</v>
      </c>
      <c r="E108" s="64" t="s">
        <v>218</v>
      </c>
      <c r="F108" s="74">
        <v>89.99</v>
      </c>
      <c r="G108" s="17">
        <f>A108*F108</f>
        <v>0</v>
      </c>
    </row>
    <row r="109" spans="1:7" ht="15.75" x14ac:dyDescent="0.25">
      <c r="A109" s="55"/>
      <c r="B109" s="65"/>
      <c r="C109" s="66"/>
      <c r="D109" s="58" t="s">
        <v>248</v>
      </c>
      <c r="E109" s="66"/>
      <c r="F109" s="75"/>
      <c r="G109" s="60"/>
    </row>
    <row r="110" spans="1:7" ht="15.75" x14ac:dyDescent="0.25">
      <c r="A110" s="98"/>
      <c r="B110" s="63" t="s">
        <v>152</v>
      </c>
      <c r="C110" s="64" t="s">
        <v>249</v>
      </c>
      <c r="D110" s="53" t="s">
        <v>250</v>
      </c>
      <c r="E110" s="64" t="s">
        <v>143</v>
      </c>
      <c r="F110" s="74">
        <v>21.28</v>
      </c>
      <c r="G110" s="17">
        <f>A110*F110</f>
        <v>0</v>
      </c>
    </row>
    <row r="111" spans="1:7" ht="15.75" x14ac:dyDescent="0.25">
      <c r="A111" s="98"/>
      <c r="B111" s="63" t="s">
        <v>152</v>
      </c>
      <c r="C111" s="64" t="s">
        <v>251</v>
      </c>
      <c r="D111" s="53" t="s">
        <v>252</v>
      </c>
      <c r="E111" s="64" t="s">
        <v>143</v>
      </c>
      <c r="F111" s="74">
        <v>25.68</v>
      </c>
      <c r="G111" s="17">
        <f>A111*F111</f>
        <v>0</v>
      </c>
    </row>
    <row r="112" spans="1:7" ht="15.75" x14ac:dyDescent="0.25">
      <c r="A112" s="98"/>
      <c r="B112" s="63" t="s">
        <v>152</v>
      </c>
      <c r="C112" s="64" t="s">
        <v>253</v>
      </c>
      <c r="D112" s="53" t="s">
        <v>254</v>
      </c>
      <c r="E112" s="64" t="s">
        <v>143</v>
      </c>
      <c r="F112" s="74">
        <v>27.16</v>
      </c>
      <c r="G112" s="17">
        <f>A112*F112</f>
        <v>0</v>
      </c>
    </row>
    <row r="113" spans="1:7" ht="15.75" x14ac:dyDescent="0.25">
      <c r="A113" s="55"/>
      <c r="B113" s="65"/>
      <c r="C113" s="66"/>
      <c r="D113" s="58" t="s">
        <v>255</v>
      </c>
      <c r="E113" s="66"/>
      <c r="F113" s="75"/>
      <c r="G113" s="60"/>
    </row>
    <row r="114" spans="1:7" ht="15.75" x14ac:dyDescent="0.25">
      <c r="A114" s="98"/>
      <c r="B114" s="63" t="s">
        <v>49</v>
      </c>
      <c r="C114" s="64" t="s">
        <v>256</v>
      </c>
      <c r="D114" s="53" t="s">
        <v>257</v>
      </c>
      <c r="E114" s="64" t="s">
        <v>66</v>
      </c>
      <c r="F114" s="74">
        <v>24.99</v>
      </c>
      <c r="G114" s="17">
        <f>A114*F114</f>
        <v>0</v>
      </c>
    </row>
    <row r="115" spans="1:7" ht="15.75" x14ac:dyDescent="0.25">
      <c r="A115" s="98"/>
      <c r="B115" s="63" t="s">
        <v>76</v>
      </c>
      <c r="C115" s="64" t="s">
        <v>258</v>
      </c>
      <c r="D115" s="53" t="s">
        <v>259</v>
      </c>
      <c r="E115" s="64" t="s">
        <v>66</v>
      </c>
      <c r="F115" s="74">
        <v>45.81</v>
      </c>
      <c r="G115" s="17">
        <f>A115*F115</f>
        <v>0</v>
      </c>
    </row>
    <row r="116" spans="1:7" ht="15.75" x14ac:dyDescent="0.25">
      <c r="A116" s="98"/>
      <c r="B116" s="63" t="s">
        <v>49</v>
      </c>
      <c r="C116" s="64" t="s">
        <v>260</v>
      </c>
      <c r="D116" s="53" t="s">
        <v>261</v>
      </c>
      <c r="E116" s="64" t="s">
        <v>66</v>
      </c>
      <c r="F116" s="74">
        <v>41.08</v>
      </c>
      <c r="G116" s="17">
        <f>A116*F116</f>
        <v>0</v>
      </c>
    </row>
    <row r="117" spans="1:7" ht="15.75" x14ac:dyDescent="0.25">
      <c r="A117" s="98"/>
      <c r="B117" s="63" t="s">
        <v>76</v>
      </c>
      <c r="C117" s="64" t="s">
        <v>262</v>
      </c>
      <c r="D117" s="53" t="s">
        <v>263</v>
      </c>
      <c r="E117" s="64" t="s">
        <v>177</v>
      </c>
      <c r="F117" s="74">
        <v>49.07</v>
      </c>
      <c r="G117" s="17">
        <f>A117*F117</f>
        <v>0</v>
      </c>
    </row>
    <row r="118" spans="1:7" ht="15.75" x14ac:dyDescent="0.25">
      <c r="A118" s="55"/>
      <c r="B118" s="65"/>
      <c r="C118" s="66"/>
      <c r="D118" s="58" t="s">
        <v>264</v>
      </c>
      <c r="E118" s="66"/>
      <c r="F118" s="75"/>
      <c r="G118" s="60"/>
    </row>
    <row r="119" spans="1:7" ht="15.75" x14ac:dyDescent="0.25">
      <c r="A119" s="98"/>
      <c r="B119" s="63" t="s">
        <v>76</v>
      </c>
      <c r="C119" s="64" t="s">
        <v>265</v>
      </c>
      <c r="D119" s="53" t="s">
        <v>266</v>
      </c>
      <c r="E119" s="64" t="s">
        <v>267</v>
      </c>
      <c r="F119" s="74">
        <v>324.99</v>
      </c>
      <c r="G119" s="17">
        <f>A119*F119</f>
        <v>0</v>
      </c>
    </row>
    <row r="120" spans="1:7" ht="15.75" x14ac:dyDescent="0.25">
      <c r="A120" s="98"/>
      <c r="B120" s="63" t="s">
        <v>76</v>
      </c>
      <c r="C120" s="64" t="s">
        <v>268</v>
      </c>
      <c r="D120" s="53" t="s">
        <v>269</v>
      </c>
      <c r="E120" s="64" t="s">
        <v>267</v>
      </c>
      <c r="F120" s="74">
        <v>112.03</v>
      </c>
      <c r="G120" s="17">
        <f>A120*F120</f>
        <v>0</v>
      </c>
    </row>
    <row r="121" spans="1:7" ht="15.75" x14ac:dyDescent="0.25">
      <c r="A121" s="98"/>
      <c r="B121" s="63" t="s">
        <v>76</v>
      </c>
      <c r="C121" s="64" t="s">
        <v>270</v>
      </c>
      <c r="D121" s="53" t="s">
        <v>271</v>
      </c>
      <c r="E121" s="64" t="s">
        <v>267</v>
      </c>
      <c r="F121" s="74">
        <v>112.03</v>
      </c>
      <c r="G121" s="17">
        <f>A121*F121</f>
        <v>0</v>
      </c>
    </row>
    <row r="122" spans="1:7" ht="15.75" x14ac:dyDescent="0.25">
      <c r="A122" s="98"/>
      <c r="B122" s="63" t="s">
        <v>76</v>
      </c>
      <c r="C122" s="64" t="s">
        <v>272</v>
      </c>
      <c r="D122" s="53" t="s">
        <v>273</v>
      </c>
      <c r="E122" s="64" t="s">
        <v>267</v>
      </c>
      <c r="F122" s="74">
        <v>112.03</v>
      </c>
      <c r="G122" s="17">
        <f>A122*F122</f>
        <v>0</v>
      </c>
    </row>
    <row r="123" spans="1:7" ht="15.75" x14ac:dyDescent="0.25">
      <c r="A123" s="98"/>
      <c r="B123" s="63" t="s">
        <v>76</v>
      </c>
      <c r="C123" s="64" t="s">
        <v>274</v>
      </c>
      <c r="D123" s="53" t="s">
        <v>275</v>
      </c>
      <c r="E123" s="64" t="s">
        <v>267</v>
      </c>
      <c r="F123" s="74">
        <v>112.03</v>
      </c>
      <c r="G123" s="17">
        <f>A123*F123</f>
        <v>0</v>
      </c>
    </row>
    <row r="124" spans="1:7" ht="15.75" x14ac:dyDescent="0.25">
      <c r="A124" s="98"/>
      <c r="B124" s="63" t="s">
        <v>76</v>
      </c>
      <c r="C124" s="64" t="s">
        <v>276</v>
      </c>
      <c r="D124" s="53" t="s">
        <v>277</v>
      </c>
      <c r="E124" s="64" t="s">
        <v>267</v>
      </c>
      <c r="F124" s="74">
        <v>112.03</v>
      </c>
      <c r="G124" s="17">
        <f>A124*F124</f>
        <v>0</v>
      </c>
    </row>
    <row r="125" spans="1:7" ht="15.75" x14ac:dyDescent="0.25">
      <c r="A125" s="98"/>
      <c r="B125" s="63" t="s">
        <v>76</v>
      </c>
      <c r="C125" s="64" t="s">
        <v>278</v>
      </c>
      <c r="D125" s="53" t="s">
        <v>279</v>
      </c>
      <c r="E125" s="64" t="s">
        <v>267</v>
      </c>
      <c r="F125" s="74">
        <v>112.03</v>
      </c>
      <c r="G125" s="17">
        <f>A125*F125</f>
        <v>0</v>
      </c>
    </row>
    <row r="126" spans="1:7" ht="15.75" x14ac:dyDescent="0.25">
      <c r="A126" s="98"/>
      <c r="B126" s="63" t="s">
        <v>49</v>
      </c>
      <c r="C126" s="64" t="s">
        <v>280</v>
      </c>
      <c r="D126" s="53" t="s">
        <v>281</v>
      </c>
      <c r="E126" s="64" t="s">
        <v>282</v>
      </c>
      <c r="F126" s="74">
        <v>240.49</v>
      </c>
      <c r="G126" s="17">
        <f>A126*F126</f>
        <v>0</v>
      </c>
    </row>
    <row r="127" spans="1:7" ht="15.75" x14ac:dyDescent="0.25">
      <c r="A127" s="98"/>
      <c r="B127" s="63" t="s">
        <v>76</v>
      </c>
      <c r="C127" s="64" t="s">
        <v>283</v>
      </c>
      <c r="D127" s="53" t="s">
        <v>284</v>
      </c>
      <c r="E127" s="64" t="s">
        <v>282</v>
      </c>
      <c r="F127" s="74">
        <v>279.49</v>
      </c>
      <c r="G127" s="17">
        <f>A127*F127</f>
        <v>0</v>
      </c>
    </row>
    <row r="128" spans="1:7" ht="15.75" x14ac:dyDescent="0.25">
      <c r="A128" s="98"/>
      <c r="B128" s="63" t="s">
        <v>76</v>
      </c>
      <c r="C128" s="64" t="s">
        <v>285</v>
      </c>
      <c r="D128" s="53" t="s">
        <v>286</v>
      </c>
      <c r="E128" s="64" t="s">
        <v>287</v>
      </c>
      <c r="F128" s="74">
        <v>27.49</v>
      </c>
      <c r="G128" s="17">
        <f>A128*F128</f>
        <v>0</v>
      </c>
    </row>
    <row r="129" spans="1:7" ht="15.75" x14ac:dyDescent="0.25">
      <c r="A129" s="55"/>
      <c r="B129" s="65"/>
      <c r="C129" s="66"/>
      <c r="D129" s="58" t="s">
        <v>288</v>
      </c>
      <c r="E129" s="66"/>
      <c r="F129" s="75"/>
      <c r="G129" s="60"/>
    </row>
    <row r="130" spans="1:7" ht="15.75" x14ac:dyDescent="0.25">
      <c r="A130" s="98"/>
      <c r="B130" s="63" t="s">
        <v>49</v>
      </c>
      <c r="C130" s="64" t="s">
        <v>289</v>
      </c>
      <c r="D130" s="53" t="s">
        <v>290</v>
      </c>
      <c r="E130" s="64" t="s">
        <v>222</v>
      </c>
      <c r="F130" s="74">
        <v>55.19</v>
      </c>
      <c r="G130" s="17">
        <f>A130*F130</f>
        <v>0</v>
      </c>
    </row>
    <row r="131" spans="1:7" ht="15.75" x14ac:dyDescent="0.25">
      <c r="A131" s="98"/>
      <c r="B131" s="63" t="s">
        <v>76</v>
      </c>
      <c r="C131" s="64" t="s">
        <v>291</v>
      </c>
      <c r="D131" s="53" t="s">
        <v>292</v>
      </c>
      <c r="E131" s="64" t="s">
        <v>293</v>
      </c>
      <c r="F131" s="74">
        <v>10.67</v>
      </c>
      <c r="G131" s="17">
        <f>A131*F131</f>
        <v>0</v>
      </c>
    </row>
    <row r="132" spans="1:7" ht="15.75" x14ac:dyDescent="0.25">
      <c r="A132" s="98"/>
      <c r="B132" s="63" t="s">
        <v>49</v>
      </c>
      <c r="C132" s="64" t="s">
        <v>294</v>
      </c>
      <c r="D132" s="53" t="s">
        <v>295</v>
      </c>
      <c r="E132" s="64" t="s">
        <v>293</v>
      </c>
      <c r="F132" s="74">
        <v>71.209999999999994</v>
      </c>
      <c r="G132" s="17">
        <f>A132*F132</f>
        <v>0</v>
      </c>
    </row>
    <row r="133" spans="1:7" ht="15.75" x14ac:dyDescent="0.25">
      <c r="A133" s="98"/>
      <c r="B133" s="63" t="s">
        <v>76</v>
      </c>
      <c r="C133" s="64" t="s">
        <v>296</v>
      </c>
      <c r="D133" s="53" t="s">
        <v>297</v>
      </c>
      <c r="E133" s="64" t="s">
        <v>293</v>
      </c>
      <c r="F133" s="74">
        <v>11.99</v>
      </c>
      <c r="G133" s="17">
        <f>A133*F133</f>
        <v>0</v>
      </c>
    </row>
    <row r="134" spans="1:7" ht="15.75" x14ac:dyDescent="0.25">
      <c r="A134" s="55"/>
      <c r="B134" s="65"/>
      <c r="C134" s="66"/>
      <c r="D134" s="58" t="s">
        <v>298</v>
      </c>
      <c r="E134" s="66"/>
      <c r="F134" s="75"/>
      <c r="G134" s="60"/>
    </row>
    <row r="135" spans="1:7" ht="15.75" x14ac:dyDescent="0.25">
      <c r="A135" s="98"/>
      <c r="B135" s="63" t="s">
        <v>76</v>
      </c>
      <c r="C135" s="64" t="s">
        <v>299</v>
      </c>
      <c r="D135" s="53" t="s">
        <v>300</v>
      </c>
      <c r="E135" s="64" t="s">
        <v>222</v>
      </c>
      <c r="F135" s="74">
        <v>30.41</v>
      </c>
      <c r="G135" s="17">
        <f>A135*F135</f>
        <v>0</v>
      </c>
    </row>
    <row r="136" spans="1:7" ht="15.75" x14ac:dyDescent="0.25">
      <c r="A136" s="98"/>
      <c r="B136" s="63" t="s">
        <v>49</v>
      </c>
      <c r="C136" s="64" t="s">
        <v>301</v>
      </c>
      <c r="D136" s="53" t="s">
        <v>302</v>
      </c>
      <c r="E136" s="64" t="s">
        <v>222</v>
      </c>
      <c r="F136" s="74">
        <v>23.39</v>
      </c>
      <c r="G136" s="17">
        <f>A136*F136</f>
        <v>0</v>
      </c>
    </row>
    <row r="137" spans="1:7" ht="15.75" x14ac:dyDescent="0.25">
      <c r="A137" s="98"/>
      <c r="B137" s="63" t="s">
        <v>76</v>
      </c>
      <c r="C137" s="64" t="s">
        <v>303</v>
      </c>
      <c r="D137" s="53" t="s">
        <v>304</v>
      </c>
      <c r="E137" s="64" t="s">
        <v>305</v>
      </c>
      <c r="F137" s="74">
        <v>4.01</v>
      </c>
      <c r="G137" s="17">
        <f>A137*F137</f>
        <v>0</v>
      </c>
    </row>
    <row r="138" spans="1:7" ht="15.75" x14ac:dyDescent="0.25">
      <c r="A138" s="98"/>
      <c r="B138" s="63" t="s">
        <v>76</v>
      </c>
      <c r="C138" s="64" t="s">
        <v>306</v>
      </c>
      <c r="D138" s="53" t="s">
        <v>307</v>
      </c>
      <c r="E138" s="64" t="s">
        <v>305</v>
      </c>
      <c r="F138" s="74">
        <v>4.67</v>
      </c>
      <c r="G138" s="17">
        <f>A138*F138</f>
        <v>0</v>
      </c>
    </row>
    <row r="139" spans="1:7" ht="15.75" x14ac:dyDescent="0.25">
      <c r="A139" s="98"/>
      <c r="B139" s="63" t="s">
        <v>76</v>
      </c>
      <c r="C139" s="64" t="s">
        <v>308</v>
      </c>
      <c r="D139" s="53" t="s">
        <v>309</v>
      </c>
      <c r="E139" s="64" t="s">
        <v>305</v>
      </c>
      <c r="F139" s="74">
        <v>5.15</v>
      </c>
      <c r="G139" s="17">
        <f>A139*F139</f>
        <v>0</v>
      </c>
    </row>
    <row r="140" spans="1:7" ht="15.75" x14ac:dyDescent="0.25">
      <c r="A140" s="98"/>
      <c r="B140" s="63" t="s">
        <v>76</v>
      </c>
      <c r="C140" s="64" t="s">
        <v>310</v>
      </c>
      <c r="D140" s="53" t="s">
        <v>311</v>
      </c>
      <c r="E140" s="64" t="s">
        <v>305</v>
      </c>
      <c r="F140" s="74">
        <v>6.71</v>
      </c>
      <c r="G140" s="17">
        <f>A140*F140</f>
        <v>0</v>
      </c>
    </row>
    <row r="141" spans="1:7" ht="15.75" x14ac:dyDescent="0.25">
      <c r="A141" s="98"/>
      <c r="B141" s="63" t="s">
        <v>76</v>
      </c>
      <c r="C141" s="64" t="s">
        <v>312</v>
      </c>
      <c r="D141" s="53" t="s">
        <v>313</v>
      </c>
      <c r="E141" s="64" t="s">
        <v>305</v>
      </c>
      <c r="F141" s="74">
        <v>12.47</v>
      </c>
      <c r="G141" s="17">
        <f>A141*F141</f>
        <v>0</v>
      </c>
    </row>
    <row r="142" spans="1:7" ht="15.75" x14ac:dyDescent="0.25">
      <c r="A142" s="98"/>
      <c r="B142" s="63" t="s">
        <v>49</v>
      </c>
      <c r="C142" s="64" t="s">
        <v>314</v>
      </c>
      <c r="D142" s="53" t="s">
        <v>315</v>
      </c>
      <c r="E142" s="64" t="s">
        <v>305</v>
      </c>
      <c r="F142" s="74">
        <v>14.68</v>
      </c>
      <c r="G142" s="17">
        <f>A142*F142</f>
        <v>0</v>
      </c>
    </row>
    <row r="143" spans="1:7" ht="15.75" x14ac:dyDescent="0.25">
      <c r="A143" s="98"/>
      <c r="B143" s="63" t="s">
        <v>76</v>
      </c>
      <c r="C143" s="64" t="s">
        <v>316</v>
      </c>
      <c r="D143" s="53" t="s">
        <v>317</v>
      </c>
      <c r="E143" s="64" t="s">
        <v>305</v>
      </c>
      <c r="F143" s="74">
        <v>26.39</v>
      </c>
      <c r="G143" s="17">
        <f>A143*F143</f>
        <v>0</v>
      </c>
    </row>
    <row r="144" spans="1:7" ht="15.75" x14ac:dyDescent="0.25">
      <c r="A144" s="98"/>
      <c r="B144" s="63" t="s">
        <v>49</v>
      </c>
      <c r="C144" s="64" t="s">
        <v>318</v>
      </c>
      <c r="D144" s="53" t="s">
        <v>319</v>
      </c>
      <c r="E144" s="64" t="s">
        <v>305</v>
      </c>
      <c r="F144" s="74">
        <v>27.99</v>
      </c>
      <c r="G144" s="17">
        <f>A144*F144</f>
        <v>0</v>
      </c>
    </row>
    <row r="145" spans="1:7" ht="15.75" x14ac:dyDescent="0.25">
      <c r="A145" s="98"/>
      <c r="B145" s="63" t="s">
        <v>76</v>
      </c>
      <c r="C145" s="64" t="s">
        <v>320</v>
      </c>
      <c r="D145" s="53" t="s">
        <v>321</v>
      </c>
      <c r="E145" s="64" t="s">
        <v>305</v>
      </c>
      <c r="F145" s="74">
        <v>6.82</v>
      </c>
      <c r="G145" s="17">
        <f>A145*F145</f>
        <v>0</v>
      </c>
    </row>
    <row r="146" spans="1:7" ht="15.75" x14ac:dyDescent="0.25">
      <c r="A146" s="98"/>
      <c r="B146" s="63" t="s">
        <v>49</v>
      </c>
      <c r="C146" s="64" t="s">
        <v>322</v>
      </c>
      <c r="D146" s="53" t="s">
        <v>323</v>
      </c>
      <c r="E146" s="64" t="s">
        <v>324</v>
      </c>
      <c r="F146" s="74">
        <v>49.16</v>
      </c>
      <c r="G146" s="17">
        <f>A146*F146</f>
        <v>0</v>
      </c>
    </row>
    <row r="147" spans="1:7" ht="15.75" x14ac:dyDescent="0.25">
      <c r="A147" s="98"/>
      <c r="B147" s="63" t="s">
        <v>49</v>
      </c>
      <c r="C147" s="64" t="s">
        <v>325</v>
      </c>
      <c r="D147" s="53" t="s">
        <v>326</v>
      </c>
      <c r="E147" s="64" t="s">
        <v>324</v>
      </c>
      <c r="F147" s="74">
        <v>52.08</v>
      </c>
      <c r="G147" s="17">
        <f>A147*F147</f>
        <v>0</v>
      </c>
    </row>
    <row r="148" spans="1:7" ht="15.75" x14ac:dyDescent="0.25">
      <c r="A148" s="98"/>
      <c r="B148" s="63" t="s">
        <v>49</v>
      </c>
      <c r="C148" s="64" t="s">
        <v>327</v>
      </c>
      <c r="D148" s="53" t="s">
        <v>328</v>
      </c>
      <c r="E148" s="64" t="s">
        <v>324</v>
      </c>
      <c r="F148" s="74">
        <v>17.989999999999998</v>
      </c>
      <c r="G148" s="17">
        <f>A148*F148</f>
        <v>0</v>
      </c>
    </row>
    <row r="149" spans="1:7" ht="15.75" x14ac:dyDescent="0.25">
      <c r="A149" s="98"/>
      <c r="B149" s="63" t="s">
        <v>76</v>
      </c>
      <c r="C149" s="64" t="s">
        <v>329</v>
      </c>
      <c r="D149" s="53" t="s">
        <v>330</v>
      </c>
      <c r="E149" s="64" t="s">
        <v>324</v>
      </c>
      <c r="F149" s="74">
        <v>2.27</v>
      </c>
      <c r="G149" s="17">
        <f>A149*F149</f>
        <v>0</v>
      </c>
    </row>
    <row r="150" spans="1:7" ht="15.75" x14ac:dyDescent="0.25">
      <c r="A150" s="98"/>
      <c r="B150" s="63" t="s">
        <v>76</v>
      </c>
      <c r="C150" s="64" t="s">
        <v>331</v>
      </c>
      <c r="D150" s="53" t="s">
        <v>332</v>
      </c>
      <c r="E150" s="64" t="s">
        <v>324</v>
      </c>
      <c r="F150" s="74">
        <v>2.66</v>
      </c>
      <c r="G150" s="17">
        <f>A150*F150</f>
        <v>0</v>
      </c>
    </row>
    <row r="151" spans="1:7" ht="15.75" x14ac:dyDescent="0.25">
      <c r="A151" s="98"/>
      <c r="B151" s="63" t="s">
        <v>76</v>
      </c>
      <c r="C151" s="64" t="s">
        <v>333</v>
      </c>
      <c r="D151" s="53" t="s">
        <v>334</v>
      </c>
      <c r="E151" s="64" t="s">
        <v>324</v>
      </c>
      <c r="F151" s="74">
        <v>4.1500000000000004</v>
      </c>
      <c r="G151" s="17">
        <f>A151*F151</f>
        <v>0</v>
      </c>
    </row>
    <row r="152" spans="1:7" ht="15.75" x14ac:dyDescent="0.25">
      <c r="A152" s="98"/>
      <c r="B152" s="63" t="s">
        <v>76</v>
      </c>
      <c r="C152" s="64" t="s">
        <v>335</v>
      </c>
      <c r="D152" s="53" t="s">
        <v>336</v>
      </c>
      <c r="E152" s="64" t="s">
        <v>324</v>
      </c>
      <c r="F152" s="74">
        <v>4.87</v>
      </c>
      <c r="G152" s="17">
        <f>A152*F152</f>
        <v>0</v>
      </c>
    </row>
    <row r="153" spans="1:7" ht="15.75" x14ac:dyDescent="0.25">
      <c r="A153" s="98"/>
      <c r="B153" s="63" t="s">
        <v>76</v>
      </c>
      <c r="C153" s="64" t="s">
        <v>337</v>
      </c>
      <c r="D153" s="53" t="s">
        <v>338</v>
      </c>
      <c r="E153" s="64" t="s">
        <v>324</v>
      </c>
      <c r="F153" s="74">
        <v>5.32</v>
      </c>
      <c r="G153" s="17">
        <f>A153*F153</f>
        <v>0</v>
      </c>
    </row>
    <row r="154" spans="1:7" ht="15.75" x14ac:dyDescent="0.25">
      <c r="A154" s="98"/>
      <c r="B154" s="63" t="s">
        <v>76</v>
      </c>
      <c r="C154" s="64" t="s">
        <v>339</v>
      </c>
      <c r="D154" s="53" t="s">
        <v>340</v>
      </c>
      <c r="E154" s="64" t="s">
        <v>324</v>
      </c>
      <c r="F154" s="74">
        <v>5.84</v>
      </c>
      <c r="G154" s="17">
        <f>A154*F154</f>
        <v>0</v>
      </c>
    </row>
    <row r="155" spans="1:7" ht="15.75" x14ac:dyDescent="0.25">
      <c r="A155" s="98"/>
      <c r="B155" s="63" t="s">
        <v>76</v>
      </c>
      <c r="C155" s="64" t="s">
        <v>341</v>
      </c>
      <c r="D155" s="53" t="s">
        <v>342</v>
      </c>
      <c r="E155" s="64" t="s">
        <v>324</v>
      </c>
      <c r="F155" s="74">
        <v>4.87</v>
      </c>
      <c r="G155" s="17">
        <f>A155*F155</f>
        <v>0</v>
      </c>
    </row>
    <row r="156" spans="1:7" ht="15.75" x14ac:dyDescent="0.25">
      <c r="A156" s="98"/>
      <c r="B156" s="63" t="s">
        <v>76</v>
      </c>
      <c r="C156" s="64" t="s">
        <v>343</v>
      </c>
      <c r="D156" s="53" t="s">
        <v>344</v>
      </c>
      <c r="E156" s="64" t="s">
        <v>324</v>
      </c>
      <c r="F156" s="74">
        <v>2.66</v>
      </c>
      <c r="G156" s="17">
        <f>A156*F156</f>
        <v>0</v>
      </c>
    </row>
    <row r="157" spans="1:7" ht="15.75" x14ac:dyDescent="0.25">
      <c r="A157" s="98"/>
      <c r="B157" s="63" t="s">
        <v>76</v>
      </c>
      <c r="C157" s="64" t="s">
        <v>345</v>
      </c>
      <c r="D157" s="53" t="s">
        <v>346</v>
      </c>
      <c r="E157" s="64" t="s">
        <v>324</v>
      </c>
      <c r="F157" s="74">
        <v>4.87</v>
      </c>
      <c r="G157" s="17">
        <f>A157*F157</f>
        <v>0</v>
      </c>
    </row>
    <row r="158" spans="1:7" ht="15.75" x14ac:dyDescent="0.25">
      <c r="A158" s="98"/>
      <c r="B158" s="63" t="s">
        <v>76</v>
      </c>
      <c r="C158" s="64" t="s">
        <v>347</v>
      </c>
      <c r="D158" s="53" t="s">
        <v>348</v>
      </c>
      <c r="E158" s="64" t="s">
        <v>324</v>
      </c>
      <c r="F158" s="74">
        <v>5.32</v>
      </c>
      <c r="G158" s="17">
        <f>A158*F158</f>
        <v>0</v>
      </c>
    </row>
    <row r="159" spans="1:7" ht="15.75" x14ac:dyDescent="0.25">
      <c r="A159" s="98"/>
      <c r="B159" s="63" t="s">
        <v>76</v>
      </c>
      <c r="C159" s="64" t="s">
        <v>349</v>
      </c>
      <c r="D159" s="53" t="s">
        <v>350</v>
      </c>
      <c r="E159" s="64" t="s">
        <v>324</v>
      </c>
      <c r="F159" s="74">
        <v>4.87</v>
      </c>
      <c r="G159" s="17">
        <f>A159*F159</f>
        <v>0</v>
      </c>
    </row>
    <row r="160" spans="1:7" ht="15.75" x14ac:dyDescent="0.25">
      <c r="A160" s="98"/>
      <c r="B160" s="63" t="s">
        <v>76</v>
      </c>
      <c r="C160" s="64" t="s">
        <v>351</v>
      </c>
      <c r="D160" s="53" t="s">
        <v>352</v>
      </c>
      <c r="E160" s="64" t="s">
        <v>324</v>
      </c>
      <c r="F160" s="74">
        <v>4.87</v>
      </c>
      <c r="G160" s="17">
        <f>A160*F160</f>
        <v>0</v>
      </c>
    </row>
    <row r="161" spans="1:7" ht="15.75" x14ac:dyDescent="0.25">
      <c r="A161" s="98"/>
      <c r="B161" s="63" t="s">
        <v>49</v>
      </c>
      <c r="C161" s="64" t="s">
        <v>353</v>
      </c>
      <c r="D161" s="53" t="s">
        <v>354</v>
      </c>
      <c r="E161" s="64" t="s">
        <v>355</v>
      </c>
      <c r="F161" s="74">
        <v>28.99</v>
      </c>
      <c r="G161" s="17">
        <f>A161*F161</f>
        <v>0</v>
      </c>
    </row>
    <row r="162" spans="1:7" ht="15.75" x14ac:dyDescent="0.25">
      <c r="A162" s="98"/>
      <c r="B162" s="63" t="s">
        <v>76</v>
      </c>
      <c r="C162" s="64" t="s">
        <v>356</v>
      </c>
      <c r="D162" s="53" t="s">
        <v>357</v>
      </c>
      <c r="E162" s="64" t="s">
        <v>355</v>
      </c>
      <c r="F162" s="74">
        <v>6.23</v>
      </c>
      <c r="G162" s="17">
        <f>A162*F162</f>
        <v>0</v>
      </c>
    </row>
    <row r="163" spans="1:7" ht="15.75" x14ac:dyDescent="0.25">
      <c r="A163" s="98"/>
      <c r="B163" s="63" t="s">
        <v>49</v>
      </c>
      <c r="C163" s="64" t="s">
        <v>358</v>
      </c>
      <c r="D163" s="53" t="s">
        <v>359</v>
      </c>
      <c r="E163" s="64" t="s">
        <v>360</v>
      </c>
      <c r="F163" s="74">
        <v>12.7</v>
      </c>
      <c r="G163" s="17">
        <f>A163*F163</f>
        <v>0</v>
      </c>
    </row>
    <row r="164" spans="1:7" ht="15.75" x14ac:dyDescent="0.25">
      <c r="A164" s="98"/>
      <c r="B164" s="63" t="s">
        <v>76</v>
      </c>
      <c r="C164" s="64" t="s">
        <v>361</v>
      </c>
      <c r="D164" s="53" t="s">
        <v>362</v>
      </c>
      <c r="E164" s="64" t="s">
        <v>363</v>
      </c>
      <c r="F164" s="74">
        <v>4.79</v>
      </c>
      <c r="G164" s="17">
        <f>A164*F164</f>
        <v>0</v>
      </c>
    </row>
    <row r="165" spans="1:7" ht="15.75" x14ac:dyDescent="0.25">
      <c r="A165" s="98"/>
      <c r="B165" s="63" t="s">
        <v>76</v>
      </c>
      <c r="C165" s="64" t="s">
        <v>364</v>
      </c>
      <c r="D165" s="53" t="s">
        <v>365</v>
      </c>
      <c r="E165" s="64" t="s">
        <v>363</v>
      </c>
      <c r="F165" s="74">
        <v>5.99</v>
      </c>
      <c r="G165" s="17">
        <f>A165*F165</f>
        <v>0</v>
      </c>
    </row>
    <row r="166" spans="1:7" ht="15.75" x14ac:dyDescent="0.25">
      <c r="A166" s="98"/>
      <c r="B166" s="63" t="s">
        <v>76</v>
      </c>
      <c r="C166" s="64" t="s">
        <v>366</v>
      </c>
      <c r="D166" s="53" t="s">
        <v>367</v>
      </c>
      <c r="E166" s="64" t="s">
        <v>363</v>
      </c>
      <c r="F166" s="74">
        <v>8.39</v>
      </c>
      <c r="G166" s="17">
        <f>A166*F166</f>
        <v>0</v>
      </c>
    </row>
    <row r="167" spans="1:7" ht="15.75" x14ac:dyDescent="0.25">
      <c r="A167" s="98"/>
      <c r="B167" s="63" t="s">
        <v>76</v>
      </c>
      <c r="C167" s="64" t="s">
        <v>368</v>
      </c>
      <c r="D167" s="53" t="s">
        <v>369</v>
      </c>
      <c r="E167" s="64" t="s">
        <v>177</v>
      </c>
      <c r="F167" s="74">
        <v>6.81</v>
      </c>
      <c r="G167" s="17">
        <f>A167*F167</f>
        <v>0</v>
      </c>
    </row>
    <row r="168" spans="1:7" ht="15.75" x14ac:dyDescent="0.25">
      <c r="A168" s="55"/>
      <c r="B168" s="65"/>
      <c r="C168" s="66"/>
      <c r="D168" s="58" t="s">
        <v>370</v>
      </c>
      <c r="E168" s="66"/>
      <c r="F168" s="75"/>
      <c r="G168" s="60"/>
    </row>
    <row r="169" spans="1:7" ht="15.75" x14ac:dyDescent="0.25">
      <c r="A169" s="98"/>
      <c r="B169" s="63" t="s">
        <v>152</v>
      </c>
      <c r="C169" s="64" t="s">
        <v>371</v>
      </c>
      <c r="D169" s="53" t="s">
        <v>372</v>
      </c>
      <c r="E169" s="64" t="s">
        <v>360</v>
      </c>
      <c r="F169" s="74">
        <v>22.5</v>
      </c>
      <c r="G169" s="17">
        <f>A169*F169</f>
        <v>0</v>
      </c>
    </row>
    <row r="170" spans="1:7" ht="15.75" x14ac:dyDescent="0.25">
      <c r="A170" s="98"/>
      <c r="B170" s="63" t="s">
        <v>76</v>
      </c>
      <c r="C170" s="64" t="s">
        <v>373</v>
      </c>
      <c r="D170" s="53" t="s">
        <v>374</v>
      </c>
      <c r="E170" s="64" t="s">
        <v>360</v>
      </c>
      <c r="F170" s="74">
        <v>26.5</v>
      </c>
      <c r="G170" s="17">
        <f>A170*F170</f>
        <v>0</v>
      </c>
    </row>
    <row r="171" spans="1:7" ht="15.75" x14ac:dyDescent="0.25">
      <c r="A171" s="98"/>
      <c r="B171" s="63" t="s">
        <v>76</v>
      </c>
      <c r="C171" s="64" t="s">
        <v>375</v>
      </c>
      <c r="D171" s="53" t="s">
        <v>376</v>
      </c>
      <c r="E171" s="64" t="s">
        <v>360</v>
      </c>
      <c r="F171" s="74">
        <v>3.5</v>
      </c>
      <c r="G171" s="17">
        <f>A171*F171</f>
        <v>0</v>
      </c>
    </row>
    <row r="172" spans="1:7" ht="15.75" x14ac:dyDescent="0.25">
      <c r="A172" s="98"/>
      <c r="B172" s="63" t="s">
        <v>49</v>
      </c>
      <c r="C172" s="64" t="s">
        <v>377</v>
      </c>
      <c r="D172" s="53" t="s">
        <v>378</v>
      </c>
      <c r="E172" s="64" t="s">
        <v>360</v>
      </c>
      <c r="F172" s="74">
        <v>12</v>
      </c>
      <c r="G172" s="17">
        <f>A172*F172</f>
        <v>0</v>
      </c>
    </row>
    <row r="173" spans="1:7" ht="15.75" x14ac:dyDescent="0.25">
      <c r="A173" s="98"/>
      <c r="B173" s="63" t="s">
        <v>49</v>
      </c>
      <c r="C173" s="64" t="s">
        <v>379</v>
      </c>
      <c r="D173" s="53" t="s">
        <v>380</v>
      </c>
      <c r="E173" s="64" t="s">
        <v>360</v>
      </c>
      <c r="F173" s="74">
        <v>13.5</v>
      </c>
      <c r="G173" s="17">
        <f>A173*F173</f>
        <v>0</v>
      </c>
    </row>
    <row r="174" spans="1:7" ht="15.75" x14ac:dyDescent="0.25">
      <c r="A174" s="98"/>
      <c r="B174" s="63" t="s">
        <v>49</v>
      </c>
      <c r="C174" s="64" t="s">
        <v>381</v>
      </c>
      <c r="D174" s="53" t="s">
        <v>382</v>
      </c>
      <c r="E174" s="64" t="s">
        <v>360</v>
      </c>
      <c r="F174" s="74">
        <v>25</v>
      </c>
      <c r="G174" s="17">
        <f>A174*F174</f>
        <v>0</v>
      </c>
    </row>
    <row r="175" spans="1:7" ht="15.75" x14ac:dyDescent="0.25">
      <c r="A175" s="55"/>
      <c r="B175" s="65"/>
      <c r="C175" s="66"/>
      <c r="D175" s="58" t="s">
        <v>383</v>
      </c>
      <c r="E175" s="66"/>
      <c r="F175" s="75"/>
      <c r="G175" s="60"/>
    </row>
    <row r="176" spans="1:7" ht="15.75" x14ac:dyDescent="0.25">
      <c r="A176" s="98"/>
      <c r="B176" s="63" t="s">
        <v>49</v>
      </c>
      <c r="C176" s="64" t="s">
        <v>384</v>
      </c>
      <c r="D176" s="53" t="s">
        <v>385</v>
      </c>
      <c r="E176" s="64" t="s">
        <v>386</v>
      </c>
      <c r="F176" s="74">
        <v>13.96</v>
      </c>
      <c r="G176" s="17">
        <f>A176*F176</f>
        <v>0</v>
      </c>
    </row>
    <row r="177" spans="1:7" ht="15.75" x14ac:dyDescent="0.25">
      <c r="A177" s="98"/>
      <c r="B177" s="63" t="s">
        <v>49</v>
      </c>
      <c r="C177" s="64" t="s">
        <v>387</v>
      </c>
      <c r="D177" s="53" t="s">
        <v>388</v>
      </c>
      <c r="E177" s="64" t="s">
        <v>386</v>
      </c>
      <c r="F177" s="74">
        <v>25.68</v>
      </c>
      <c r="G177" s="17">
        <f>A177*F177</f>
        <v>0</v>
      </c>
    </row>
    <row r="178" spans="1:7" ht="15.75" x14ac:dyDescent="0.25">
      <c r="A178" s="98"/>
      <c r="B178" s="63" t="s">
        <v>76</v>
      </c>
      <c r="C178" s="64" t="s">
        <v>389</v>
      </c>
      <c r="D178" s="53" t="s">
        <v>390</v>
      </c>
      <c r="E178" s="64" t="s">
        <v>386</v>
      </c>
      <c r="F178" s="74">
        <v>6.59</v>
      </c>
      <c r="G178" s="17">
        <f>A178*F178</f>
        <v>0</v>
      </c>
    </row>
    <row r="179" spans="1:7" ht="15.75" x14ac:dyDescent="0.25">
      <c r="A179" s="98"/>
      <c r="B179" s="63" t="s">
        <v>76</v>
      </c>
      <c r="C179" s="64" t="s">
        <v>391</v>
      </c>
      <c r="D179" s="53" t="s">
        <v>392</v>
      </c>
      <c r="E179" s="64" t="s">
        <v>386</v>
      </c>
      <c r="F179" s="74">
        <v>1.7</v>
      </c>
      <c r="G179" s="17">
        <f>A179*F179</f>
        <v>0</v>
      </c>
    </row>
    <row r="180" spans="1:7" ht="15.75" x14ac:dyDescent="0.25">
      <c r="A180" s="98"/>
      <c r="B180" s="63" t="s">
        <v>76</v>
      </c>
      <c r="C180" s="64" t="s">
        <v>393</v>
      </c>
      <c r="D180" s="53" t="s">
        <v>394</v>
      </c>
      <c r="E180" s="64" t="s">
        <v>386</v>
      </c>
      <c r="F180" s="74">
        <v>2.2999999999999998</v>
      </c>
      <c r="G180" s="17">
        <f>A180*F180</f>
        <v>0</v>
      </c>
    </row>
    <row r="181" spans="1:7" ht="15.75" x14ac:dyDescent="0.25">
      <c r="A181" s="98"/>
      <c r="B181" s="63" t="s">
        <v>76</v>
      </c>
      <c r="C181" s="64" t="s">
        <v>395</v>
      </c>
      <c r="D181" s="53" t="s">
        <v>396</v>
      </c>
      <c r="E181" s="64" t="s">
        <v>386</v>
      </c>
      <c r="F181" s="74">
        <v>2.96</v>
      </c>
      <c r="G181" s="17">
        <f>A181*F181</f>
        <v>0</v>
      </c>
    </row>
    <row r="182" spans="1:7" ht="15.75" x14ac:dyDescent="0.25">
      <c r="A182" s="98"/>
      <c r="B182" s="63" t="s">
        <v>76</v>
      </c>
      <c r="C182" s="64" t="s">
        <v>397</v>
      </c>
      <c r="D182" s="53" t="s">
        <v>398</v>
      </c>
      <c r="E182" s="64" t="s">
        <v>386</v>
      </c>
      <c r="F182" s="74">
        <v>5.93</v>
      </c>
      <c r="G182" s="17">
        <f>A182*F182</f>
        <v>0</v>
      </c>
    </row>
    <row r="183" spans="1:7" ht="15.75" x14ac:dyDescent="0.25">
      <c r="A183" s="55"/>
      <c r="B183" s="65"/>
      <c r="C183" s="66"/>
      <c r="D183" s="58" t="s">
        <v>399</v>
      </c>
      <c r="E183" s="66"/>
      <c r="F183" s="75"/>
      <c r="G183" s="60"/>
    </row>
    <row r="184" spans="1:7" ht="15.75" x14ac:dyDescent="0.25">
      <c r="A184" s="98"/>
      <c r="B184" s="63" t="s">
        <v>76</v>
      </c>
      <c r="C184" s="64" t="s">
        <v>400</v>
      </c>
      <c r="D184" s="53" t="s">
        <v>401</v>
      </c>
      <c r="E184" s="64" t="s">
        <v>402</v>
      </c>
      <c r="F184" s="74">
        <v>16.89</v>
      </c>
      <c r="G184" s="17">
        <f>A184*F184</f>
        <v>0</v>
      </c>
    </row>
    <row r="185" spans="1:7" ht="15.75" x14ac:dyDescent="0.25">
      <c r="A185" s="98"/>
      <c r="B185" s="63" t="s">
        <v>76</v>
      </c>
      <c r="C185" s="64" t="s">
        <v>403</v>
      </c>
      <c r="D185" s="53" t="s">
        <v>404</v>
      </c>
      <c r="E185" s="64" t="s">
        <v>402</v>
      </c>
      <c r="F185" s="74">
        <v>17.28</v>
      </c>
      <c r="G185" s="17">
        <f>A185*F185</f>
        <v>0</v>
      </c>
    </row>
    <row r="186" spans="1:7" ht="15.75" x14ac:dyDescent="0.25">
      <c r="A186" s="98"/>
      <c r="B186" s="63" t="s">
        <v>76</v>
      </c>
      <c r="C186" s="64" t="s">
        <v>405</v>
      </c>
      <c r="D186" s="53" t="s">
        <v>406</v>
      </c>
      <c r="E186" s="64" t="s">
        <v>402</v>
      </c>
      <c r="F186" s="74">
        <v>24.37</v>
      </c>
      <c r="G186" s="17">
        <f>A186*F186</f>
        <v>0</v>
      </c>
    </row>
    <row r="187" spans="1:7" ht="15.75" x14ac:dyDescent="0.25">
      <c r="A187" s="98"/>
      <c r="B187" s="63" t="s">
        <v>76</v>
      </c>
      <c r="C187" s="64" t="s">
        <v>407</v>
      </c>
      <c r="D187" s="53" t="s">
        <v>408</v>
      </c>
      <c r="E187" s="64" t="s">
        <v>402</v>
      </c>
      <c r="F187" s="74">
        <v>18.71</v>
      </c>
      <c r="G187" s="17">
        <f>A187*F187</f>
        <v>0</v>
      </c>
    </row>
    <row r="188" spans="1:7" ht="15.75" x14ac:dyDescent="0.25">
      <c r="A188" s="98"/>
      <c r="B188" s="63" t="s">
        <v>76</v>
      </c>
      <c r="C188" s="64" t="s">
        <v>409</v>
      </c>
      <c r="D188" s="53" t="s">
        <v>410</v>
      </c>
      <c r="E188" s="64" t="s">
        <v>411</v>
      </c>
      <c r="F188" s="74">
        <v>212.35</v>
      </c>
      <c r="G188" s="17">
        <f>A188*F188</f>
        <v>0</v>
      </c>
    </row>
    <row r="189" spans="1:7" ht="15.75" x14ac:dyDescent="0.25">
      <c r="A189" s="98"/>
      <c r="B189" s="63" t="s">
        <v>76</v>
      </c>
      <c r="C189" s="64" t="s">
        <v>412</v>
      </c>
      <c r="D189" s="53" t="s">
        <v>413</v>
      </c>
      <c r="E189" s="64" t="s">
        <v>411</v>
      </c>
      <c r="F189" s="74">
        <v>212.35</v>
      </c>
      <c r="G189" s="17">
        <f>A189*F189</f>
        <v>0</v>
      </c>
    </row>
    <row r="190" spans="1:7" ht="15.75" x14ac:dyDescent="0.25">
      <c r="A190" s="98"/>
      <c r="B190" s="63" t="s">
        <v>76</v>
      </c>
      <c r="C190" s="64" t="s">
        <v>414</v>
      </c>
      <c r="D190" s="53" t="s">
        <v>415</v>
      </c>
      <c r="E190" s="64" t="s">
        <v>411</v>
      </c>
      <c r="F190" s="74">
        <v>177.7</v>
      </c>
      <c r="G190" s="17">
        <f>A190*F190</f>
        <v>0</v>
      </c>
    </row>
    <row r="191" spans="1:7" ht="15.75" x14ac:dyDescent="0.25">
      <c r="A191" s="98"/>
      <c r="B191" s="63" t="s">
        <v>76</v>
      </c>
      <c r="C191" s="64" t="s">
        <v>416</v>
      </c>
      <c r="D191" s="53" t="s">
        <v>417</v>
      </c>
      <c r="E191" s="64" t="s">
        <v>177</v>
      </c>
      <c r="F191" s="74">
        <v>25.99</v>
      </c>
      <c r="G191" s="17">
        <f>A191*F191</f>
        <v>0</v>
      </c>
    </row>
    <row r="192" spans="1:7" ht="15.75" x14ac:dyDescent="0.25">
      <c r="A192" s="98"/>
      <c r="B192" s="63" t="s">
        <v>76</v>
      </c>
      <c r="C192" s="64" t="s">
        <v>418</v>
      </c>
      <c r="D192" s="53" t="s">
        <v>419</v>
      </c>
      <c r="E192" s="64" t="s">
        <v>177</v>
      </c>
      <c r="F192" s="74">
        <v>31.19</v>
      </c>
      <c r="G192" s="17">
        <f>A192*F192</f>
        <v>0</v>
      </c>
    </row>
    <row r="193" spans="1:7" ht="15.75" x14ac:dyDescent="0.25">
      <c r="A193" s="98"/>
      <c r="B193" s="63" t="s">
        <v>76</v>
      </c>
      <c r="C193" s="64" t="s">
        <v>420</v>
      </c>
      <c r="D193" s="53" t="s">
        <v>421</v>
      </c>
      <c r="E193" s="64" t="s">
        <v>177</v>
      </c>
      <c r="F193" s="74">
        <v>18.649999999999999</v>
      </c>
      <c r="G193" s="17">
        <f>A193*F193</f>
        <v>0</v>
      </c>
    </row>
    <row r="194" spans="1:7" ht="15.75" x14ac:dyDescent="0.25">
      <c r="A194" s="98"/>
      <c r="B194" s="63" t="s">
        <v>76</v>
      </c>
      <c r="C194" s="64" t="s">
        <v>422</v>
      </c>
      <c r="D194" s="53" t="s">
        <v>423</v>
      </c>
      <c r="E194" s="64" t="s">
        <v>177</v>
      </c>
      <c r="F194" s="74">
        <v>11.11</v>
      </c>
      <c r="G194" s="17">
        <f>A194*F194</f>
        <v>0</v>
      </c>
    </row>
    <row r="195" spans="1:7" ht="15.75" x14ac:dyDescent="0.25">
      <c r="A195" s="98"/>
      <c r="B195" s="63" t="s">
        <v>76</v>
      </c>
      <c r="C195" s="64" t="s">
        <v>424</v>
      </c>
      <c r="D195" s="53" t="s">
        <v>425</v>
      </c>
      <c r="E195" s="64" t="s">
        <v>177</v>
      </c>
      <c r="F195" s="74">
        <v>29.5</v>
      </c>
      <c r="G195" s="17">
        <f>A195*F195</f>
        <v>0</v>
      </c>
    </row>
    <row r="196" spans="1:7" ht="15.75" x14ac:dyDescent="0.25">
      <c r="A196" s="55"/>
      <c r="B196" s="65"/>
      <c r="C196" s="66"/>
      <c r="D196" s="58" t="s">
        <v>426</v>
      </c>
      <c r="E196" s="66"/>
      <c r="F196" s="75"/>
      <c r="G196" s="60"/>
    </row>
    <row r="197" spans="1:7" ht="15.75" x14ac:dyDescent="0.25">
      <c r="A197" s="98"/>
      <c r="B197" s="63" t="s">
        <v>49</v>
      </c>
      <c r="C197" s="64" t="s">
        <v>427</v>
      </c>
      <c r="D197" s="53" t="s">
        <v>428</v>
      </c>
      <c r="E197" s="64" t="s">
        <v>429</v>
      </c>
      <c r="F197" s="74">
        <v>32.03</v>
      </c>
      <c r="G197" s="17">
        <f>A197*F197</f>
        <v>0</v>
      </c>
    </row>
    <row r="198" spans="1:7" ht="15.75" x14ac:dyDescent="0.25">
      <c r="A198" s="98"/>
      <c r="B198" s="63" t="s">
        <v>49</v>
      </c>
      <c r="C198" s="64" t="s">
        <v>430</v>
      </c>
      <c r="D198" s="53" t="s">
        <v>431</v>
      </c>
      <c r="E198" s="64" t="s">
        <v>429</v>
      </c>
      <c r="F198" s="74">
        <v>18.41</v>
      </c>
      <c r="G198" s="17">
        <f>A198*F198</f>
        <v>0</v>
      </c>
    </row>
    <row r="199" spans="1:7" ht="15.75" x14ac:dyDescent="0.25">
      <c r="A199" s="98"/>
      <c r="B199" s="63" t="s">
        <v>76</v>
      </c>
      <c r="C199" s="64" t="s">
        <v>432</v>
      </c>
      <c r="D199" s="53" t="s">
        <v>433</v>
      </c>
      <c r="E199" s="64" t="s">
        <v>434</v>
      </c>
      <c r="F199" s="74">
        <v>27.29</v>
      </c>
      <c r="G199" s="17">
        <f>A199*F199</f>
        <v>0</v>
      </c>
    </row>
    <row r="200" spans="1:7" ht="15.75" x14ac:dyDescent="0.25">
      <c r="A200" s="98"/>
      <c r="B200" s="63" t="s">
        <v>49</v>
      </c>
      <c r="C200" s="64" t="s">
        <v>435</v>
      </c>
      <c r="D200" s="53" t="s">
        <v>436</v>
      </c>
      <c r="E200" s="64" t="s">
        <v>177</v>
      </c>
      <c r="F200" s="74">
        <v>83.19</v>
      </c>
      <c r="G200" s="17">
        <f>A200*F200</f>
        <v>0</v>
      </c>
    </row>
    <row r="201" spans="1:7" ht="15.75" x14ac:dyDescent="0.25">
      <c r="A201" s="98"/>
      <c r="B201" s="63" t="s">
        <v>76</v>
      </c>
      <c r="C201" s="64" t="s">
        <v>437</v>
      </c>
      <c r="D201" s="53" t="s">
        <v>438</v>
      </c>
      <c r="E201" s="64" t="s">
        <v>177</v>
      </c>
      <c r="F201" s="74">
        <v>3.24</v>
      </c>
      <c r="G201" s="17">
        <f>A201*F201</f>
        <v>0</v>
      </c>
    </row>
    <row r="202" spans="1:7" ht="15.75" x14ac:dyDescent="0.25">
      <c r="A202" s="55"/>
      <c r="B202" s="65"/>
      <c r="C202" s="66"/>
      <c r="D202" s="58" t="s">
        <v>439</v>
      </c>
      <c r="E202" s="66"/>
      <c r="F202" s="75"/>
      <c r="G202" s="60"/>
    </row>
    <row r="203" spans="1:7" ht="15.75" x14ac:dyDescent="0.25">
      <c r="A203" s="98"/>
      <c r="B203" s="63" t="s">
        <v>76</v>
      </c>
      <c r="C203" s="64" t="s">
        <v>440</v>
      </c>
      <c r="D203" s="53" t="s">
        <v>441</v>
      </c>
      <c r="E203" s="64" t="s">
        <v>52</v>
      </c>
      <c r="F203" s="74">
        <v>15.06</v>
      </c>
      <c r="G203" s="17">
        <f>A203*F203</f>
        <v>0</v>
      </c>
    </row>
    <row r="204" spans="1:7" ht="15.75" x14ac:dyDescent="0.25">
      <c r="A204" s="98"/>
      <c r="B204" s="63" t="s">
        <v>76</v>
      </c>
      <c r="C204" s="64" t="s">
        <v>442</v>
      </c>
      <c r="D204" s="53" t="s">
        <v>443</v>
      </c>
      <c r="E204" s="64" t="s">
        <v>52</v>
      </c>
      <c r="F204" s="74">
        <v>87.55</v>
      </c>
      <c r="G204" s="17">
        <f>A204*F204</f>
        <v>0</v>
      </c>
    </row>
    <row r="205" spans="1:7" ht="15.75" x14ac:dyDescent="0.25">
      <c r="A205" s="98"/>
      <c r="B205" s="63" t="s">
        <v>76</v>
      </c>
      <c r="C205" s="64" t="s">
        <v>444</v>
      </c>
      <c r="D205" s="53" t="s">
        <v>445</v>
      </c>
      <c r="E205" s="64" t="s">
        <v>446</v>
      </c>
      <c r="F205" s="74">
        <v>9.48</v>
      </c>
      <c r="G205" s="17">
        <f>A205*F205</f>
        <v>0</v>
      </c>
    </row>
    <row r="206" spans="1:7" ht="15.75" x14ac:dyDescent="0.25">
      <c r="A206" s="98"/>
      <c r="B206" s="63" t="s">
        <v>76</v>
      </c>
      <c r="C206" s="64" t="s">
        <v>447</v>
      </c>
      <c r="D206" s="53" t="s">
        <v>448</v>
      </c>
      <c r="E206" s="64" t="s">
        <v>449</v>
      </c>
      <c r="F206" s="74">
        <v>5.13</v>
      </c>
      <c r="G206" s="17">
        <f>A206*F206</f>
        <v>0</v>
      </c>
    </row>
    <row r="207" spans="1:7" ht="15.75" x14ac:dyDescent="0.25">
      <c r="A207" s="98"/>
      <c r="B207" s="63" t="s">
        <v>76</v>
      </c>
      <c r="C207" s="64" t="s">
        <v>450</v>
      </c>
      <c r="D207" s="53" t="s">
        <v>451</v>
      </c>
      <c r="E207" s="64" t="s">
        <v>449</v>
      </c>
      <c r="F207" s="74">
        <v>10.65</v>
      </c>
      <c r="G207" s="17">
        <f>A207*F207</f>
        <v>0</v>
      </c>
    </row>
    <row r="208" spans="1:7" ht="15.75" x14ac:dyDescent="0.25">
      <c r="A208" s="98"/>
      <c r="B208" s="63" t="s">
        <v>76</v>
      </c>
      <c r="C208" s="64" t="s">
        <v>452</v>
      </c>
      <c r="D208" s="53" t="s">
        <v>453</v>
      </c>
      <c r="E208" s="64" t="s">
        <v>449</v>
      </c>
      <c r="F208" s="74">
        <v>10</v>
      </c>
      <c r="G208" s="17">
        <f>A208*F208</f>
        <v>0</v>
      </c>
    </row>
    <row r="209" spans="1:7" ht="15.75" x14ac:dyDescent="0.25">
      <c r="A209" s="98"/>
      <c r="B209" s="63" t="s">
        <v>49</v>
      </c>
      <c r="C209" s="64" t="s">
        <v>454</v>
      </c>
      <c r="D209" s="53" t="s">
        <v>455</v>
      </c>
      <c r="E209" s="64" t="s">
        <v>449</v>
      </c>
      <c r="F209" s="74">
        <v>10.130000000000001</v>
      </c>
      <c r="G209" s="17">
        <f>A209*F209</f>
        <v>0</v>
      </c>
    </row>
    <row r="210" spans="1:7" ht="15.75" x14ac:dyDescent="0.25">
      <c r="A210" s="98"/>
      <c r="B210" s="63" t="s">
        <v>49</v>
      </c>
      <c r="C210" s="64" t="s">
        <v>456</v>
      </c>
      <c r="D210" s="53" t="s">
        <v>457</v>
      </c>
      <c r="E210" s="64" t="s">
        <v>458</v>
      </c>
      <c r="F210" s="74">
        <v>32.03</v>
      </c>
      <c r="G210" s="17">
        <f>A210*F210</f>
        <v>0</v>
      </c>
    </row>
    <row r="211" spans="1:7" ht="15.75" x14ac:dyDescent="0.25">
      <c r="A211" s="98"/>
      <c r="B211" s="63" t="s">
        <v>76</v>
      </c>
      <c r="C211" s="64" t="s">
        <v>459</v>
      </c>
      <c r="D211" s="53" t="s">
        <v>460</v>
      </c>
      <c r="E211" s="64" t="s">
        <v>461</v>
      </c>
      <c r="F211" s="74">
        <v>45.49</v>
      </c>
      <c r="G211" s="17">
        <f>A211*F211</f>
        <v>0</v>
      </c>
    </row>
    <row r="212" spans="1:7" ht="15.75" x14ac:dyDescent="0.25">
      <c r="A212" s="98"/>
      <c r="B212" s="63" t="s">
        <v>76</v>
      </c>
      <c r="C212" s="64" t="s">
        <v>462</v>
      </c>
      <c r="D212" s="53" t="s">
        <v>463</v>
      </c>
      <c r="E212" s="64" t="s">
        <v>464</v>
      </c>
      <c r="F212" s="74">
        <v>123.1</v>
      </c>
      <c r="G212" s="17">
        <f>A212*F212</f>
        <v>0</v>
      </c>
    </row>
    <row r="213" spans="1:7" ht="15.75" x14ac:dyDescent="0.25">
      <c r="A213" s="55"/>
      <c r="B213" s="65"/>
      <c r="C213" s="66"/>
      <c r="D213" s="58" t="s">
        <v>207</v>
      </c>
      <c r="E213" s="66"/>
      <c r="F213" s="75"/>
      <c r="G213" s="60"/>
    </row>
    <row r="214" spans="1:7" ht="15.75" x14ac:dyDescent="0.25">
      <c r="A214" s="98"/>
      <c r="B214" s="63" t="s">
        <v>49</v>
      </c>
      <c r="C214" s="64" t="s">
        <v>465</v>
      </c>
      <c r="D214" s="53" t="s">
        <v>466</v>
      </c>
      <c r="E214" s="64" t="s">
        <v>467</v>
      </c>
      <c r="F214" s="74">
        <v>28.01</v>
      </c>
      <c r="G214" s="17">
        <f>A214*F214</f>
        <v>0</v>
      </c>
    </row>
    <row r="215" spans="1:7" ht="15.75" x14ac:dyDescent="0.25">
      <c r="A215" s="98"/>
      <c r="B215" s="63" t="s">
        <v>49</v>
      </c>
      <c r="C215" s="64" t="s">
        <v>468</v>
      </c>
      <c r="D215" s="53" t="s">
        <v>469</v>
      </c>
      <c r="E215" s="64" t="s">
        <v>467</v>
      </c>
      <c r="F215" s="74">
        <v>16.010000000000002</v>
      </c>
      <c r="G215" s="17">
        <f>A215*F215</f>
        <v>0</v>
      </c>
    </row>
    <row r="216" spans="1:7" ht="15.75" x14ac:dyDescent="0.25">
      <c r="A216" s="55"/>
      <c r="B216" s="65"/>
      <c r="C216" s="66"/>
      <c r="D216" s="58" t="s">
        <v>470</v>
      </c>
      <c r="E216" s="66"/>
      <c r="F216" s="75"/>
      <c r="G216" s="60"/>
    </row>
    <row r="217" spans="1:7" ht="15.75" x14ac:dyDescent="0.25">
      <c r="A217" s="98"/>
      <c r="B217" s="63" t="s">
        <v>49</v>
      </c>
      <c r="C217" s="64" t="s">
        <v>471</v>
      </c>
      <c r="D217" s="53" t="s">
        <v>472</v>
      </c>
      <c r="E217" s="64" t="s">
        <v>120</v>
      </c>
      <c r="F217" s="74">
        <v>30.35</v>
      </c>
      <c r="G217" s="17">
        <f>A217*F217</f>
        <v>0</v>
      </c>
    </row>
    <row r="218" spans="1:7" ht="15.75" x14ac:dyDescent="0.25">
      <c r="A218" s="98"/>
      <c r="B218" s="63" t="s">
        <v>76</v>
      </c>
      <c r="C218" s="64" t="s">
        <v>473</v>
      </c>
      <c r="D218" s="53" t="s">
        <v>474</v>
      </c>
      <c r="E218" s="64" t="s">
        <v>120</v>
      </c>
      <c r="F218" s="74">
        <v>14.94</v>
      </c>
      <c r="G218" s="17">
        <f>A218*F218</f>
        <v>0</v>
      </c>
    </row>
    <row r="219" spans="1:7" ht="15.75" x14ac:dyDescent="0.25">
      <c r="A219" s="98"/>
      <c r="B219" s="63" t="s">
        <v>76</v>
      </c>
      <c r="C219" s="64" t="s">
        <v>475</v>
      </c>
      <c r="D219" s="53" t="s">
        <v>476</v>
      </c>
      <c r="E219" s="64" t="s">
        <v>477</v>
      </c>
      <c r="F219" s="74">
        <v>19.239999999999998</v>
      </c>
      <c r="G219" s="17">
        <f>A219*F219</f>
        <v>0</v>
      </c>
    </row>
    <row r="220" spans="1:7" ht="15.75" x14ac:dyDescent="0.25">
      <c r="A220" s="98"/>
      <c r="B220" s="63" t="s">
        <v>76</v>
      </c>
      <c r="C220" s="64" t="s">
        <v>478</v>
      </c>
      <c r="D220" s="53" t="s">
        <v>479</v>
      </c>
      <c r="E220" s="64" t="s">
        <v>477</v>
      </c>
      <c r="F220" s="74">
        <v>41.85</v>
      </c>
      <c r="G220" s="17">
        <f>A220*F220</f>
        <v>0</v>
      </c>
    </row>
    <row r="221" spans="1:7" ht="15.75" x14ac:dyDescent="0.25">
      <c r="A221" s="98"/>
      <c r="B221" s="63" t="s">
        <v>76</v>
      </c>
      <c r="C221" s="64" t="s">
        <v>480</v>
      </c>
      <c r="D221" s="53" t="s">
        <v>481</v>
      </c>
      <c r="E221" s="64" t="s">
        <v>477</v>
      </c>
      <c r="F221" s="74">
        <v>91.9</v>
      </c>
      <c r="G221" s="17">
        <f>A221*F221</f>
        <v>0</v>
      </c>
    </row>
    <row r="222" spans="1:7" ht="15.75" x14ac:dyDescent="0.25">
      <c r="A222" s="98"/>
      <c r="B222" s="63" t="s">
        <v>76</v>
      </c>
      <c r="C222" s="64" t="s">
        <v>482</v>
      </c>
      <c r="D222" s="53" t="s">
        <v>483</v>
      </c>
      <c r="E222" s="64" t="s">
        <v>477</v>
      </c>
      <c r="F222" s="74">
        <v>116.15</v>
      </c>
      <c r="G222" s="17">
        <f>A222*F222</f>
        <v>0</v>
      </c>
    </row>
    <row r="223" spans="1:7" ht="15.75" x14ac:dyDescent="0.25">
      <c r="A223" s="98"/>
      <c r="B223" s="63" t="s">
        <v>76</v>
      </c>
      <c r="C223" s="64" t="s">
        <v>484</v>
      </c>
      <c r="D223" s="53" t="s">
        <v>485</v>
      </c>
      <c r="E223" s="64" t="s">
        <v>477</v>
      </c>
      <c r="F223" s="74">
        <v>173.35</v>
      </c>
      <c r="G223" s="17">
        <f>A223*F223</f>
        <v>0</v>
      </c>
    </row>
    <row r="224" spans="1:7" ht="15.75" x14ac:dyDescent="0.25">
      <c r="A224" s="98"/>
      <c r="B224" s="63" t="s">
        <v>76</v>
      </c>
      <c r="C224" s="64" t="s">
        <v>486</v>
      </c>
      <c r="D224" s="53" t="s">
        <v>487</v>
      </c>
      <c r="E224" s="64" t="s">
        <v>477</v>
      </c>
      <c r="F224" s="74">
        <v>249.59</v>
      </c>
      <c r="G224" s="17">
        <f>A224*F224</f>
        <v>0</v>
      </c>
    </row>
    <row r="225" spans="1:7" ht="15.75" x14ac:dyDescent="0.25">
      <c r="A225" s="98"/>
      <c r="B225" s="63" t="s">
        <v>76</v>
      </c>
      <c r="C225" s="64" t="s">
        <v>488</v>
      </c>
      <c r="D225" s="53" t="s">
        <v>489</v>
      </c>
      <c r="E225" s="64" t="s">
        <v>477</v>
      </c>
      <c r="F225" s="74">
        <v>344.92</v>
      </c>
      <c r="G225" s="17">
        <f>A225*F225</f>
        <v>0</v>
      </c>
    </row>
    <row r="226" spans="1:7" ht="15.75" x14ac:dyDescent="0.25">
      <c r="A226" s="98"/>
      <c r="B226" s="63" t="s">
        <v>76</v>
      </c>
      <c r="C226" s="64" t="s">
        <v>490</v>
      </c>
      <c r="D226" s="53" t="s">
        <v>491</v>
      </c>
      <c r="E226" s="64" t="s">
        <v>492</v>
      </c>
      <c r="F226" s="74">
        <v>103.99</v>
      </c>
      <c r="G226" s="17">
        <f>A226*F226</f>
        <v>0</v>
      </c>
    </row>
    <row r="227" spans="1:7" ht="15.75" x14ac:dyDescent="0.25">
      <c r="A227" s="98"/>
      <c r="B227" s="63" t="s">
        <v>76</v>
      </c>
      <c r="C227" s="64" t="s">
        <v>493</v>
      </c>
      <c r="D227" s="53" t="s">
        <v>494</v>
      </c>
      <c r="E227" s="64" t="s">
        <v>177</v>
      </c>
      <c r="F227" s="74">
        <v>38.99</v>
      </c>
      <c r="G227" s="17">
        <f>A227*F227</f>
        <v>0</v>
      </c>
    </row>
    <row r="228" spans="1:7" ht="15.75" x14ac:dyDescent="0.25">
      <c r="A228" s="55"/>
      <c r="B228" s="65"/>
      <c r="C228" s="66"/>
      <c r="D228" s="58" t="s">
        <v>495</v>
      </c>
      <c r="E228" s="66"/>
      <c r="F228" s="75"/>
      <c r="G228" s="60"/>
    </row>
    <row r="229" spans="1:7" ht="15.75" x14ac:dyDescent="0.25">
      <c r="A229" s="98"/>
      <c r="B229" s="63" t="s">
        <v>76</v>
      </c>
      <c r="C229" s="64" t="s">
        <v>496</v>
      </c>
      <c r="D229" s="53" t="s">
        <v>497</v>
      </c>
      <c r="E229" s="64" t="s">
        <v>498</v>
      </c>
      <c r="F229" s="74">
        <v>82.35</v>
      </c>
      <c r="G229" s="17">
        <f>A229*F229</f>
        <v>0</v>
      </c>
    </row>
    <row r="230" spans="1:7" ht="15.75" x14ac:dyDescent="0.25">
      <c r="A230" s="98"/>
      <c r="B230" s="63" t="s">
        <v>76</v>
      </c>
      <c r="C230" s="64" t="s">
        <v>499</v>
      </c>
      <c r="D230" s="53" t="s">
        <v>500</v>
      </c>
      <c r="E230" s="64" t="s">
        <v>498</v>
      </c>
      <c r="F230" s="74">
        <v>48.55</v>
      </c>
      <c r="G230" s="17">
        <f>A230*F230</f>
        <v>0</v>
      </c>
    </row>
    <row r="231" spans="1:7" ht="15.75" x14ac:dyDescent="0.25">
      <c r="A231" s="98"/>
      <c r="B231" s="63" t="s">
        <v>76</v>
      </c>
      <c r="C231" s="64" t="s">
        <v>501</v>
      </c>
      <c r="D231" s="53" t="s">
        <v>502</v>
      </c>
      <c r="E231" s="64" t="s">
        <v>498</v>
      </c>
      <c r="F231" s="74">
        <v>85.79</v>
      </c>
      <c r="G231" s="17">
        <f>A231*F231</f>
        <v>0</v>
      </c>
    </row>
    <row r="232" spans="1:7" ht="15.75" x14ac:dyDescent="0.25">
      <c r="A232" s="98"/>
      <c r="B232" s="63" t="s">
        <v>76</v>
      </c>
      <c r="C232" s="64" t="s">
        <v>503</v>
      </c>
      <c r="D232" s="53" t="s">
        <v>504</v>
      </c>
      <c r="E232" s="64" t="s">
        <v>505</v>
      </c>
      <c r="F232" s="74">
        <v>13.58</v>
      </c>
      <c r="G232" s="17">
        <f>A232*F232</f>
        <v>0</v>
      </c>
    </row>
    <row r="233" spans="1:7" ht="15.75" x14ac:dyDescent="0.25">
      <c r="A233" s="98"/>
      <c r="B233" s="63" t="s">
        <v>76</v>
      </c>
      <c r="C233" s="64" t="s">
        <v>506</v>
      </c>
      <c r="D233" s="53" t="s">
        <v>507</v>
      </c>
      <c r="E233" s="64" t="s">
        <v>505</v>
      </c>
      <c r="F233" s="74">
        <v>12.81</v>
      </c>
      <c r="G233" s="17">
        <f>A233*F233</f>
        <v>0</v>
      </c>
    </row>
    <row r="234" spans="1:7" ht="15.75" x14ac:dyDescent="0.25">
      <c r="A234" s="98"/>
      <c r="B234" s="63" t="s">
        <v>76</v>
      </c>
      <c r="C234" s="64" t="s">
        <v>508</v>
      </c>
      <c r="D234" s="53" t="s">
        <v>509</v>
      </c>
      <c r="E234" s="64" t="s">
        <v>505</v>
      </c>
      <c r="F234" s="74">
        <v>13.8</v>
      </c>
      <c r="G234" s="17">
        <f>A234*F234</f>
        <v>0</v>
      </c>
    </row>
    <row r="235" spans="1:7" ht="15.75" x14ac:dyDescent="0.25">
      <c r="A235" s="98"/>
      <c r="B235" s="63" t="s">
        <v>76</v>
      </c>
      <c r="C235" s="64" t="s">
        <v>510</v>
      </c>
      <c r="D235" s="53" t="s">
        <v>511</v>
      </c>
      <c r="E235" s="64" t="s">
        <v>505</v>
      </c>
      <c r="F235" s="74">
        <v>11.99</v>
      </c>
      <c r="G235" s="17">
        <f>A235*F235</f>
        <v>0</v>
      </c>
    </row>
    <row r="236" spans="1:7" ht="15.75" x14ac:dyDescent="0.25">
      <c r="A236" s="98"/>
      <c r="B236" s="63" t="s">
        <v>76</v>
      </c>
      <c r="C236" s="64" t="s">
        <v>512</v>
      </c>
      <c r="D236" s="53" t="s">
        <v>513</v>
      </c>
      <c r="E236" s="64" t="s">
        <v>505</v>
      </c>
      <c r="F236" s="74">
        <v>10.99</v>
      </c>
      <c r="G236" s="17">
        <f>A236*F236</f>
        <v>0</v>
      </c>
    </row>
    <row r="237" spans="1:7" ht="15.75" x14ac:dyDescent="0.25">
      <c r="A237" s="55"/>
      <c r="B237" s="65"/>
      <c r="C237" s="66"/>
      <c r="D237" s="58" t="s">
        <v>514</v>
      </c>
      <c r="E237" s="66"/>
      <c r="F237" s="75"/>
      <c r="G237" s="60"/>
    </row>
    <row r="238" spans="1:7" ht="15.75" x14ac:dyDescent="0.25">
      <c r="A238" s="98"/>
      <c r="B238" s="63" t="s">
        <v>76</v>
      </c>
      <c r="C238" s="64" t="s">
        <v>515</v>
      </c>
      <c r="D238" s="53" t="s">
        <v>516</v>
      </c>
      <c r="E238" s="64" t="s">
        <v>517</v>
      </c>
      <c r="F238" s="74">
        <v>86.7</v>
      </c>
      <c r="G238" s="17">
        <f>A238*F238</f>
        <v>0</v>
      </c>
    </row>
    <row r="239" spans="1:7" ht="15.75" x14ac:dyDescent="0.25">
      <c r="A239" s="98"/>
      <c r="B239" s="63" t="s">
        <v>49</v>
      </c>
      <c r="C239" s="64" t="s">
        <v>518</v>
      </c>
      <c r="D239" s="53" t="s">
        <v>519</v>
      </c>
      <c r="E239" s="64" t="s">
        <v>517</v>
      </c>
      <c r="F239" s="74">
        <v>43.35</v>
      </c>
      <c r="G239" s="17">
        <f>A239*F239</f>
        <v>0</v>
      </c>
    </row>
    <row r="240" spans="1:7" ht="15.75" x14ac:dyDescent="0.25">
      <c r="A240" s="55"/>
      <c r="B240" s="65"/>
      <c r="C240" s="66"/>
      <c r="D240" s="58" t="s">
        <v>520</v>
      </c>
      <c r="E240" s="66"/>
      <c r="F240" s="75"/>
      <c r="G240" s="60"/>
    </row>
    <row r="241" spans="1:7" ht="15.75" x14ac:dyDescent="0.25">
      <c r="A241" s="98"/>
      <c r="B241" s="63" t="s">
        <v>76</v>
      </c>
      <c r="C241" s="64" t="s">
        <v>521</v>
      </c>
      <c r="D241" s="53" t="s">
        <v>522</v>
      </c>
      <c r="E241" s="64" t="s">
        <v>523</v>
      </c>
      <c r="F241" s="74">
        <v>376.99</v>
      </c>
      <c r="G241" s="17">
        <f>A241*F241</f>
        <v>0</v>
      </c>
    </row>
    <row r="242" spans="1:7" ht="15.75" x14ac:dyDescent="0.25">
      <c r="A242" s="98"/>
      <c r="B242" s="63" t="s">
        <v>152</v>
      </c>
      <c r="C242" s="64" t="s">
        <v>524</v>
      </c>
      <c r="D242" s="53" t="s">
        <v>525</v>
      </c>
      <c r="E242" s="64" t="s">
        <v>523</v>
      </c>
      <c r="F242" s="74">
        <v>45.49</v>
      </c>
      <c r="G242" s="17">
        <f>A242*F242</f>
        <v>0</v>
      </c>
    </row>
    <row r="243" spans="1:7" ht="15.75" x14ac:dyDescent="0.25">
      <c r="A243" s="98"/>
      <c r="B243" s="63" t="s">
        <v>76</v>
      </c>
      <c r="C243" s="64" t="s">
        <v>526</v>
      </c>
      <c r="D243" s="53" t="s">
        <v>527</v>
      </c>
      <c r="E243" s="64" t="s">
        <v>528</v>
      </c>
      <c r="F243" s="74">
        <v>1.94</v>
      </c>
      <c r="G243" s="17">
        <f>A243*F243</f>
        <v>0</v>
      </c>
    </row>
    <row r="244" spans="1:7" ht="15.75" x14ac:dyDescent="0.25">
      <c r="A244" s="98"/>
      <c r="B244" s="63" t="s">
        <v>76</v>
      </c>
      <c r="C244" s="64" t="s">
        <v>529</v>
      </c>
      <c r="D244" s="53" t="s">
        <v>530</v>
      </c>
      <c r="E244" s="64" t="s">
        <v>528</v>
      </c>
      <c r="F244" s="74">
        <v>3.24</v>
      </c>
      <c r="G244" s="17">
        <f>A244*F244</f>
        <v>0</v>
      </c>
    </row>
    <row r="245" spans="1:7" ht="15.75" x14ac:dyDescent="0.25">
      <c r="A245" s="98"/>
      <c r="B245" s="63" t="s">
        <v>76</v>
      </c>
      <c r="C245" s="64" t="s">
        <v>531</v>
      </c>
      <c r="D245" s="53" t="s">
        <v>532</v>
      </c>
      <c r="E245" s="64" t="s">
        <v>177</v>
      </c>
      <c r="F245" s="74">
        <v>464.55</v>
      </c>
      <c r="G245" s="17">
        <f>A245*F245</f>
        <v>0</v>
      </c>
    </row>
    <row r="246" spans="1:7" ht="15.75" x14ac:dyDescent="0.25">
      <c r="A246" s="55"/>
      <c r="B246" s="65"/>
      <c r="C246" s="66"/>
      <c r="D246" s="58" t="s">
        <v>533</v>
      </c>
      <c r="E246" s="66"/>
      <c r="F246" s="75"/>
      <c r="G246" s="60"/>
    </row>
    <row r="247" spans="1:7" ht="15.75" x14ac:dyDescent="0.25">
      <c r="A247" s="98"/>
      <c r="B247" s="63" t="s">
        <v>76</v>
      </c>
      <c r="C247" s="64" t="s">
        <v>534</v>
      </c>
      <c r="D247" s="53" t="s">
        <v>535</v>
      </c>
      <c r="E247" s="64" t="s">
        <v>536</v>
      </c>
      <c r="F247" s="74">
        <v>103.15</v>
      </c>
      <c r="G247" s="17">
        <f>A247*F247</f>
        <v>0</v>
      </c>
    </row>
    <row r="248" spans="1:7" ht="15.75" x14ac:dyDescent="0.25">
      <c r="A248" s="98"/>
      <c r="B248" s="63" t="s">
        <v>76</v>
      </c>
      <c r="C248" s="64" t="s">
        <v>537</v>
      </c>
      <c r="D248" s="53" t="s">
        <v>538</v>
      </c>
      <c r="E248" s="64" t="s">
        <v>539</v>
      </c>
      <c r="F248" s="74">
        <v>75.13</v>
      </c>
      <c r="G248" s="17">
        <f>A248*F248</f>
        <v>0</v>
      </c>
    </row>
    <row r="249" spans="1:7" ht="15.75" x14ac:dyDescent="0.25">
      <c r="A249" s="98"/>
      <c r="B249" s="63" t="s">
        <v>49</v>
      </c>
      <c r="C249" s="64" t="s">
        <v>540</v>
      </c>
      <c r="D249" s="53" t="s">
        <v>541</v>
      </c>
      <c r="E249" s="64" t="s">
        <v>542</v>
      </c>
      <c r="F249" s="74">
        <v>68.239999999999995</v>
      </c>
      <c r="G249" s="17">
        <f>A249*F249</f>
        <v>0</v>
      </c>
    </row>
    <row r="250" spans="1:7" ht="15.75" x14ac:dyDescent="0.25">
      <c r="A250" s="98"/>
      <c r="B250" s="63" t="s">
        <v>49</v>
      </c>
      <c r="C250" s="64" t="s">
        <v>543</v>
      </c>
      <c r="D250" s="53" t="s">
        <v>544</v>
      </c>
      <c r="E250" s="64" t="s">
        <v>542</v>
      </c>
      <c r="F250" s="74">
        <v>65.900000000000006</v>
      </c>
      <c r="G250" s="17">
        <f>A250*F250</f>
        <v>0</v>
      </c>
    </row>
    <row r="251" spans="1:7" ht="15.75" x14ac:dyDescent="0.25">
      <c r="A251" s="98"/>
      <c r="B251" s="63" t="s">
        <v>76</v>
      </c>
      <c r="C251" s="64" t="s">
        <v>545</v>
      </c>
      <c r="D251" s="53" t="s">
        <v>546</v>
      </c>
      <c r="E251" s="64" t="s">
        <v>542</v>
      </c>
      <c r="F251" s="74">
        <v>36.85</v>
      </c>
      <c r="G251" s="17">
        <f>A251*F251</f>
        <v>0</v>
      </c>
    </row>
    <row r="252" spans="1:7" ht="15.75" x14ac:dyDescent="0.25">
      <c r="A252" s="98"/>
      <c r="B252" s="63" t="s">
        <v>49</v>
      </c>
      <c r="C252" s="64" t="s">
        <v>547</v>
      </c>
      <c r="D252" s="53" t="s">
        <v>548</v>
      </c>
      <c r="E252" s="64" t="s">
        <v>549</v>
      </c>
      <c r="F252" s="74">
        <v>111.79</v>
      </c>
      <c r="G252" s="17">
        <f>A252*F252</f>
        <v>0</v>
      </c>
    </row>
    <row r="253" spans="1:7" ht="15.75" x14ac:dyDescent="0.25">
      <c r="A253" s="98"/>
      <c r="B253" s="63" t="s">
        <v>49</v>
      </c>
      <c r="C253" s="64" t="s">
        <v>550</v>
      </c>
      <c r="D253" s="53" t="s">
        <v>551</v>
      </c>
      <c r="E253" s="64" t="s">
        <v>552</v>
      </c>
      <c r="F253" s="74">
        <v>18.190000000000001</v>
      </c>
      <c r="G253" s="17">
        <f>A253*F253</f>
        <v>0</v>
      </c>
    </row>
    <row r="254" spans="1:7" ht="15.75" x14ac:dyDescent="0.25">
      <c r="A254" s="55"/>
      <c r="B254" s="65"/>
      <c r="C254" s="66"/>
      <c r="D254" s="58" t="s">
        <v>248</v>
      </c>
      <c r="E254" s="66"/>
      <c r="F254" s="75"/>
      <c r="G254" s="60"/>
    </row>
    <row r="255" spans="1:7" ht="15.75" x14ac:dyDescent="0.25">
      <c r="A255" s="98"/>
      <c r="B255" s="63" t="s">
        <v>49</v>
      </c>
      <c r="C255" s="64" t="s">
        <v>553</v>
      </c>
      <c r="D255" s="53" t="s">
        <v>554</v>
      </c>
      <c r="E255" s="64" t="s">
        <v>555</v>
      </c>
      <c r="F255" s="74">
        <v>108.35</v>
      </c>
      <c r="G255" s="17">
        <f>A255*F255</f>
        <v>0</v>
      </c>
    </row>
    <row r="256" spans="1:7" ht="15.75" x14ac:dyDescent="0.25">
      <c r="A256" s="98"/>
      <c r="B256" s="63" t="s">
        <v>76</v>
      </c>
      <c r="C256" s="64" t="s">
        <v>556</v>
      </c>
      <c r="D256" s="53" t="s">
        <v>557</v>
      </c>
      <c r="E256" s="64" t="s">
        <v>558</v>
      </c>
      <c r="F256" s="74">
        <v>15.59</v>
      </c>
      <c r="G256" s="17">
        <f>A256*F256</f>
        <v>0</v>
      </c>
    </row>
    <row r="257" spans="1:7" ht="15.75" x14ac:dyDescent="0.25">
      <c r="A257" s="98"/>
      <c r="B257" s="63" t="s">
        <v>76</v>
      </c>
      <c r="C257" s="64" t="s">
        <v>559</v>
      </c>
      <c r="D257" s="53" t="s">
        <v>560</v>
      </c>
      <c r="E257" s="64" t="s">
        <v>558</v>
      </c>
      <c r="F257" s="74">
        <v>16.89</v>
      </c>
      <c r="G257" s="17">
        <f>A257*F257</f>
        <v>0</v>
      </c>
    </row>
    <row r="258" spans="1:7" ht="15.75" x14ac:dyDescent="0.25">
      <c r="A258" s="98"/>
      <c r="B258" s="63" t="s">
        <v>76</v>
      </c>
      <c r="C258" s="64" t="s">
        <v>561</v>
      </c>
      <c r="D258" s="53" t="s">
        <v>562</v>
      </c>
      <c r="E258" s="64" t="s">
        <v>558</v>
      </c>
      <c r="F258" s="74">
        <v>18.190000000000001</v>
      </c>
      <c r="G258" s="17">
        <f>A258*F258</f>
        <v>0</v>
      </c>
    </row>
    <row r="259" spans="1:7" ht="15.75" x14ac:dyDescent="0.25">
      <c r="A259" s="98"/>
      <c r="B259" s="63" t="s">
        <v>76</v>
      </c>
      <c r="C259" s="64" t="s">
        <v>563</v>
      </c>
      <c r="D259" s="53" t="s">
        <v>564</v>
      </c>
      <c r="E259" s="64" t="s">
        <v>558</v>
      </c>
      <c r="F259" s="74">
        <v>42.56</v>
      </c>
      <c r="G259" s="17">
        <f>A259*F259</f>
        <v>0</v>
      </c>
    </row>
    <row r="260" spans="1:7" ht="15.75" x14ac:dyDescent="0.25">
      <c r="A260" s="98"/>
      <c r="B260" s="63" t="s">
        <v>49</v>
      </c>
      <c r="C260" s="64" t="s">
        <v>565</v>
      </c>
      <c r="D260" s="53" t="s">
        <v>566</v>
      </c>
      <c r="E260" s="64" t="s">
        <v>558</v>
      </c>
      <c r="F260" s="74">
        <v>46.19</v>
      </c>
      <c r="G260" s="17">
        <f>A260*F260</f>
        <v>0</v>
      </c>
    </row>
    <row r="261" spans="1:7" ht="15.75" x14ac:dyDescent="0.25">
      <c r="A261" s="98"/>
      <c r="B261" s="63" t="s">
        <v>49</v>
      </c>
      <c r="C261" s="64" t="s">
        <v>567</v>
      </c>
      <c r="D261" s="53" t="s">
        <v>568</v>
      </c>
      <c r="E261" s="64" t="s">
        <v>558</v>
      </c>
      <c r="F261" s="74">
        <v>47.68</v>
      </c>
      <c r="G261" s="17">
        <f>A261*F261</f>
        <v>0</v>
      </c>
    </row>
    <row r="262" spans="1:7" ht="15.75" x14ac:dyDescent="0.25">
      <c r="A262" s="98"/>
      <c r="B262" s="63" t="s">
        <v>76</v>
      </c>
      <c r="C262" s="64" t="s">
        <v>569</v>
      </c>
      <c r="D262" s="53" t="s">
        <v>570</v>
      </c>
      <c r="E262" s="64" t="s">
        <v>558</v>
      </c>
      <c r="F262" s="74">
        <v>97.79</v>
      </c>
      <c r="G262" s="17">
        <f>A262*F262</f>
        <v>0</v>
      </c>
    </row>
    <row r="263" spans="1:7" ht="15.75" x14ac:dyDescent="0.25">
      <c r="A263" s="55"/>
      <c r="B263" s="65"/>
      <c r="C263" s="66"/>
      <c r="D263" s="58" t="s">
        <v>571</v>
      </c>
      <c r="E263" s="66"/>
      <c r="F263" s="75"/>
      <c r="G263" s="60"/>
    </row>
    <row r="264" spans="1:7" ht="15.75" x14ac:dyDescent="0.25">
      <c r="A264" s="98"/>
      <c r="B264" s="63" t="s">
        <v>76</v>
      </c>
      <c r="C264" s="64" t="s">
        <v>572</v>
      </c>
      <c r="D264" s="53" t="s">
        <v>573</v>
      </c>
      <c r="E264" s="64" t="s">
        <v>574</v>
      </c>
      <c r="F264" s="74">
        <v>5.16</v>
      </c>
      <c r="G264" s="17">
        <f>A264*F264</f>
        <v>0</v>
      </c>
    </row>
    <row r="265" spans="1:7" ht="15.75" x14ac:dyDescent="0.25">
      <c r="A265" s="98"/>
      <c r="B265" s="63" t="s">
        <v>76</v>
      </c>
      <c r="C265" s="64" t="s">
        <v>575</v>
      </c>
      <c r="D265" s="53" t="s">
        <v>576</v>
      </c>
      <c r="E265" s="64" t="s">
        <v>574</v>
      </c>
      <c r="F265" s="74">
        <v>10.220000000000001</v>
      </c>
      <c r="G265" s="17">
        <f>A265*F265</f>
        <v>0</v>
      </c>
    </row>
    <row r="266" spans="1:7" ht="15.75" x14ac:dyDescent="0.25">
      <c r="A266" s="98"/>
      <c r="B266" s="63" t="s">
        <v>49</v>
      </c>
      <c r="C266" s="64" t="s">
        <v>577</v>
      </c>
      <c r="D266" s="53" t="s">
        <v>578</v>
      </c>
      <c r="E266" s="64" t="s">
        <v>574</v>
      </c>
      <c r="F266" s="74">
        <v>67.48</v>
      </c>
      <c r="G266" s="17">
        <f>A266*F266</f>
        <v>0</v>
      </c>
    </row>
    <row r="267" spans="1:7" ht="15.75" x14ac:dyDescent="0.25">
      <c r="A267" s="55"/>
      <c r="B267" s="65"/>
      <c r="C267" s="66"/>
      <c r="D267" s="58" t="s">
        <v>579</v>
      </c>
      <c r="E267" s="66"/>
      <c r="F267" s="75"/>
      <c r="G267" s="60"/>
    </row>
    <row r="268" spans="1:7" ht="15.75" x14ac:dyDescent="0.25">
      <c r="A268" s="98"/>
      <c r="B268" s="63" t="s">
        <v>49</v>
      </c>
      <c r="C268" s="64" t="s">
        <v>580</v>
      </c>
      <c r="D268" s="53" t="s">
        <v>581</v>
      </c>
      <c r="E268" s="64" t="s">
        <v>582</v>
      </c>
      <c r="F268" s="74">
        <v>164.7</v>
      </c>
      <c r="G268" s="17">
        <f>A268*F268</f>
        <v>0</v>
      </c>
    </row>
    <row r="269" spans="1:7" ht="15.75" x14ac:dyDescent="0.25">
      <c r="A269" s="98"/>
      <c r="B269" s="63" t="s">
        <v>49</v>
      </c>
      <c r="C269" s="64" t="s">
        <v>583</v>
      </c>
      <c r="D269" s="53" t="s">
        <v>584</v>
      </c>
      <c r="E269" s="64" t="s">
        <v>582</v>
      </c>
      <c r="F269" s="74">
        <v>80.59</v>
      </c>
      <c r="G269" s="17">
        <f>A269*F269</f>
        <v>0</v>
      </c>
    </row>
    <row r="270" spans="1:7" ht="15.75" x14ac:dyDescent="0.25">
      <c r="A270" s="55"/>
      <c r="B270" s="65"/>
      <c r="C270" s="66"/>
      <c r="D270" s="58" t="s">
        <v>585</v>
      </c>
      <c r="E270" s="66"/>
      <c r="F270" s="75"/>
      <c r="G270" s="60"/>
    </row>
    <row r="271" spans="1:7" ht="15.75" x14ac:dyDescent="0.25">
      <c r="A271" s="98"/>
      <c r="B271" s="63" t="s">
        <v>76</v>
      </c>
      <c r="C271" s="64" t="s">
        <v>586</v>
      </c>
      <c r="D271" s="53" t="s">
        <v>587</v>
      </c>
      <c r="E271" s="64" t="s">
        <v>582</v>
      </c>
      <c r="F271" s="74">
        <v>1.94</v>
      </c>
      <c r="G271" s="17">
        <f>A271*F271</f>
        <v>0</v>
      </c>
    </row>
    <row r="272" spans="1:7" ht="15.75" x14ac:dyDescent="0.25">
      <c r="A272" s="98"/>
      <c r="B272" s="63" t="s">
        <v>49</v>
      </c>
      <c r="C272" s="64" t="s">
        <v>588</v>
      </c>
      <c r="D272" s="53" t="s">
        <v>589</v>
      </c>
      <c r="E272" s="64" t="s">
        <v>590</v>
      </c>
      <c r="F272" s="74">
        <v>14.29</v>
      </c>
      <c r="G272" s="17">
        <f>A272*F272</f>
        <v>0</v>
      </c>
    </row>
    <row r="273" spans="1:7" ht="15.75" x14ac:dyDescent="0.25">
      <c r="A273" s="98"/>
      <c r="B273" s="63" t="s">
        <v>76</v>
      </c>
      <c r="C273" s="64" t="s">
        <v>591</v>
      </c>
      <c r="D273" s="53" t="s">
        <v>592</v>
      </c>
      <c r="E273" s="64" t="s">
        <v>590</v>
      </c>
      <c r="F273" s="74">
        <v>3.83</v>
      </c>
      <c r="G273" s="17">
        <f>A273*F273</f>
        <v>0</v>
      </c>
    </row>
    <row r="274" spans="1:7" ht="15.75" x14ac:dyDescent="0.25">
      <c r="A274" s="55"/>
      <c r="B274" s="65"/>
      <c r="C274" s="66"/>
      <c r="D274" s="62" t="s">
        <v>593</v>
      </c>
      <c r="E274" s="66"/>
      <c r="F274" s="75"/>
      <c r="G274" s="60"/>
    </row>
    <row r="275" spans="1:7" ht="15.75" x14ac:dyDescent="0.25">
      <c r="A275" s="98"/>
      <c r="B275" s="63" t="s">
        <v>76</v>
      </c>
      <c r="C275" s="64" t="s">
        <v>594</v>
      </c>
      <c r="D275" s="53" t="s">
        <v>595</v>
      </c>
      <c r="E275" s="64" t="s">
        <v>596</v>
      </c>
      <c r="F275" s="74">
        <v>36.39</v>
      </c>
      <c r="G275" s="17">
        <f>A275*F275</f>
        <v>0</v>
      </c>
    </row>
    <row r="276" spans="1:7" ht="15.75" x14ac:dyDescent="0.25">
      <c r="A276" s="98"/>
      <c r="B276" s="63" t="s">
        <v>76</v>
      </c>
      <c r="C276" s="64" t="s">
        <v>597</v>
      </c>
      <c r="D276" s="53" t="s">
        <v>598</v>
      </c>
      <c r="E276" s="64" t="s">
        <v>596</v>
      </c>
      <c r="F276" s="74">
        <v>42.89</v>
      </c>
      <c r="G276" s="17">
        <f>A276*F276</f>
        <v>0</v>
      </c>
    </row>
    <row r="277" spans="1:7" ht="15.75" x14ac:dyDescent="0.25">
      <c r="A277" s="55"/>
      <c r="B277" s="65"/>
      <c r="C277" s="66"/>
      <c r="D277" s="58" t="s">
        <v>599</v>
      </c>
      <c r="E277" s="66"/>
      <c r="F277" s="75"/>
      <c r="G277" s="60"/>
    </row>
    <row r="278" spans="1:7" ht="15.75" x14ac:dyDescent="0.25">
      <c r="A278" s="98"/>
      <c r="B278" s="63" t="s">
        <v>49</v>
      </c>
      <c r="C278" s="64" t="s">
        <v>600</v>
      </c>
      <c r="D278" s="53" t="s">
        <v>601</v>
      </c>
      <c r="E278" s="64" t="s">
        <v>602</v>
      </c>
      <c r="F278" s="74">
        <v>9.8699999999999992</v>
      </c>
      <c r="G278" s="17">
        <f>A278*F278</f>
        <v>0</v>
      </c>
    </row>
    <row r="279" spans="1:7" ht="15.75" x14ac:dyDescent="0.25">
      <c r="A279" s="98"/>
      <c r="B279" s="63" t="s">
        <v>49</v>
      </c>
      <c r="C279" s="64" t="s">
        <v>603</v>
      </c>
      <c r="D279" s="53" t="s">
        <v>604</v>
      </c>
      <c r="E279" s="64" t="s">
        <v>602</v>
      </c>
      <c r="F279" s="74">
        <v>10.130000000000001</v>
      </c>
      <c r="G279" s="17">
        <f>A279*F279</f>
        <v>0</v>
      </c>
    </row>
    <row r="280" spans="1:7" ht="15.75" x14ac:dyDescent="0.25">
      <c r="A280" s="98"/>
      <c r="B280" s="63" t="s">
        <v>49</v>
      </c>
      <c r="C280" s="64" t="s">
        <v>605</v>
      </c>
      <c r="D280" s="53" t="s">
        <v>606</v>
      </c>
      <c r="E280" s="64" t="s">
        <v>602</v>
      </c>
      <c r="F280" s="74">
        <v>11.11</v>
      </c>
      <c r="G280" s="17">
        <f>A280*F280</f>
        <v>0</v>
      </c>
    </row>
    <row r="281" spans="1:7" ht="15.75" x14ac:dyDescent="0.25">
      <c r="A281" s="98"/>
      <c r="B281" s="63" t="s">
        <v>76</v>
      </c>
      <c r="C281" s="64" t="s">
        <v>607</v>
      </c>
      <c r="D281" s="53" t="s">
        <v>608</v>
      </c>
      <c r="E281" s="64" t="s">
        <v>602</v>
      </c>
      <c r="F281" s="74">
        <v>1.64</v>
      </c>
      <c r="G281" s="17">
        <f>A281*F281</f>
        <v>0</v>
      </c>
    </row>
    <row r="282" spans="1:7" ht="15.75" x14ac:dyDescent="0.25">
      <c r="A282" s="98"/>
      <c r="B282" s="63" t="s">
        <v>76</v>
      </c>
      <c r="C282" s="64" t="s">
        <v>609</v>
      </c>
      <c r="D282" s="53" t="s">
        <v>610</v>
      </c>
      <c r="E282" s="64" t="s">
        <v>602</v>
      </c>
      <c r="F282" s="74">
        <v>1.81</v>
      </c>
      <c r="G282" s="17">
        <f>A282*F282</f>
        <v>0</v>
      </c>
    </row>
    <row r="283" spans="1:7" ht="15.75" x14ac:dyDescent="0.25">
      <c r="A283" s="98"/>
      <c r="B283" s="63" t="s">
        <v>76</v>
      </c>
      <c r="C283" s="64" t="s">
        <v>611</v>
      </c>
      <c r="D283" s="53" t="s">
        <v>612</v>
      </c>
      <c r="E283" s="64" t="s">
        <v>602</v>
      </c>
      <c r="F283" s="74">
        <v>1.97</v>
      </c>
      <c r="G283" s="17">
        <f>A283*F283</f>
        <v>0</v>
      </c>
    </row>
    <row r="284" spans="1:7" ht="15.75" x14ac:dyDescent="0.25">
      <c r="A284" s="98"/>
      <c r="B284" s="63" t="s">
        <v>76</v>
      </c>
      <c r="C284" s="64" t="s">
        <v>613</v>
      </c>
      <c r="D284" s="53" t="s">
        <v>614</v>
      </c>
      <c r="E284" s="64" t="s">
        <v>602</v>
      </c>
      <c r="F284" s="74">
        <v>2.85</v>
      </c>
      <c r="G284" s="17">
        <f>A284*F284</f>
        <v>0</v>
      </c>
    </row>
    <row r="285" spans="1:7" ht="15.75" x14ac:dyDescent="0.25">
      <c r="A285" s="98"/>
      <c r="B285" s="63" t="s">
        <v>76</v>
      </c>
      <c r="C285" s="64" t="s">
        <v>615</v>
      </c>
      <c r="D285" s="53" t="s">
        <v>616</v>
      </c>
      <c r="E285" s="64" t="s">
        <v>602</v>
      </c>
      <c r="F285" s="74">
        <v>2.19</v>
      </c>
      <c r="G285" s="17">
        <f>A285*F285</f>
        <v>0</v>
      </c>
    </row>
    <row r="286" spans="1:7" ht="15.75" x14ac:dyDescent="0.25">
      <c r="A286" s="98"/>
      <c r="B286" s="63" t="s">
        <v>76</v>
      </c>
      <c r="C286" s="64" t="s">
        <v>617</v>
      </c>
      <c r="D286" s="53" t="s">
        <v>618</v>
      </c>
      <c r="E286" s="64" t="s">
        <v>602</v>
      </c>
      <c r="F286" s="74">
        <v>2.41</v>
      </c>
      <c r="G286" s="17">
        <f>A286*F286</f>
        <v>0</v>
      </c>
    </row>
    <row r="287" spans="1:7" ht="15.75" x14ac:dyDescent="0.25">
      <c r="A287" s="98"/>
      <c r="B287" s="63" t="s">
        <v>76</v>
      </c>
      <c r="C287" s="64" t="s">
        <v>619</v>
      </c>
      <c r="D287" s="53" t="s">
        <v>620</v>
      </c>
      <c r="E287" s="64" t="s">
        <v>602</v>
      </c>
      <c r="F287" s="74">
        <v>2.74</v>
      </c>
      <c r="G287" s="17">
        <f>A287*F287</f>
        <v>0</v>
      </c>
    </row>
    <row r="288" spans="1:7" ht="15.75" x14ac:dyDescent="0.25">
      <c r="A288" s="98"/>
      <c r="B288" s="63" t="s">
        <v>76</v>
      </c>
      <c r="C288" s="64" t="s">
        <v>621</v>
      </c>
      <c r="D288" s="53" t="s">
        <v>622</v>
      </c>
      <c r="E288" s="64" t="s">
        <v>602</v>
      </c>
      <c r="F288" s="74">
        <v>2.8</v>
      </c>
      <c r="G288" s="17">
        <f>A288*F288</f>
        <v>0</v>
      </c>
    </row>
    <row r="289" spans="1:7" ht="15.75" x14ac:dyDescent="0.25">
      <c r="A289" s="98"/>
      <c r="B289" s="63" t="s">
        <v>76</v>
      </c>
      <c r="C289" s="64" t="s">
        <v>623</v>
      </c>
      <c r="D289" s="53" t="s">
        <v>624</v>
      </c>
      <c r="E289" s="64" t="s">
        <v>602</v>
      </c>
      <c r="F289" s="74">
        <v>3.18</v>
      </c>
      <c r="G289" s="17">
        <f>A289*F289</f>
        <v>0</v>
      </c>
    </row>
    <row r="290" spans="1:7" ht="15.75" x14ac:dyDescent="0.25">
      <c r="A290" s="98"/>
      <c r="B290" s="63" t="s">
        <v>49</v>
      </c>
      <c r="C290" s="64" t="s">
        <v>625</v>
      </c>
      <c r="D290" s="53" t="s">
        <v>626</v>
      </c>
      <c r="E290" s="64" t="s">
        <v>602</v>
      </c>
      <c r="F290" s="74">
        <v>10.66</v>
      </c>
      <c r="G290" s="17">
        <f>A290*F290</f>
        <v>0</v>
      </c>
    </row>
    <row r="291" spans="1:7" ht="15.75" x14ac:dyDescent="0.25">
      <c r="A291" s="98"/>
      <c r="B291" s="63" t="s">
        <v>49</v>
      </c>
      <c r="C291" s="64" t="s">
        <v>627</v>
      </c>
      <c r="D291" s="53" t="s">
        <v>628</v>
      </c>
      <c r="E291" s="64" t="s">
        <v>602</v>
      </c>
      <c r="F291" s="74">
        <v>10.99</v>
      </c>
      <c r="G291" s="17">
        <f>A291*F291</f>
        <v>0</v>
      </c>
    </row>
    <row r="292" spans="1:7" ht="15.75" x14ac:dyDescent="0.25">
      <c r="A292" s="98"/>
      <c r="B292" s="63" t="s">
        <v>49</v>
      </c>
      <c r="C292" s="64" t="s">
        <v>629</v>
      </c>
      <c r="D292" s="53" t="s">
        <v>630</v>
      </c>
      <c r="E292" s="64" t="s">
        <v>602</v>
      </c>
      <c r="F292" s="74">
        <v>11.76</v>
      </c>
      <c r="G292" s="17">
        <f>A292*F292</f>
        <v>0</v>
      </c>
    </row>
    <row r="293" spans="1:7" ht="15.75" x14ac:dyDescent="0.25">
      <c r="A293" s="98"/>
      <c r="B293" s="63" t="s">
        <v>49</v>
      </c>
      <c r="C293" s="64" t="s">
        <v>631</v>
      </c>
      <c r="D293" s="53" t="s">
        <v>632</v>
      </c>
      <c r="E293" s="64" t="s">
        <v>602</v>
      </c>
      <c r="F293" s="74">
        <v>12.48</v>
      </c>
      <c r="G293" s="17">
        <f>A293*F293</f>
        <v>0</v>
      </c>
    </row>
    <row r="294" spans="1:7" ht="15.75" x14ac:dyDescent="0.25">
      <c r="A294" s="98"/>
      <c r="B294" s="63" t="s">
        <v>49</v>
      </c>
      <c r="C294" s="64" t="s">
        <v>633</v>
      </c>
      <c r="D294" s="53" t="s">
        <v>634</v>
      </c>
      <c r="E294" s="64" t="s">
        <v>602</v>
      </c>
      <c r="F294" s="74">
        <v>17.59</v>
      </c>
      <c r="G294" s="17">
        <f>A294*F294</f>
        <v>0</v>
      </c>
    </row>
    <row r="295" spans="1:7" ht="15.75" x14ac:dyDescent="0.25">
      <c r="A295" s="98"/>
      <c r="B295" s="63" t="s">
        <v>76</v>
      </c>
      <c r="C295" s="64" t="s">
        <v>635</v>
      </c>
      <c r="D295" s="53" t="s">
        <v>636</v>
      </c>
      <c r="E295" s="64" t="s">
        <v>637</v>
      </c>
      <c r="F295" s="74">
        <v>8.83</v>
      </c>
      <c r="G295" s="17">
        <f>A295*F295</f>
        <v>0</v>
      </c>
    </row>
    <row r="296" spans="1:7" ht="15.75" x14ac:dyDescent="0.25">
      <c r="A296" s="98"/>
      <c r="B296" s="63" t="s">
        <v>76</v>
      </c>
      <c r="C296" s="64" t="s">
        <v>638</v>
      </c>
      <c r="D296" s="53" t="s">
        <v>639</v>
      </c>
      <c r="E296" s="64" t="s">
        <v>637</v>
      </c>
      <c r="F296" s="74">
        <v>12.99</v>
      </c>
      <c r="G296" s="17">
        <f>A296*F296</f>
        <v>0</v>
      </c>
    </row>
    <row r="297" spans="1:7" ht="15.75" x14ac:dyDescent="0.25">
      <c r="A297" s="98"/>
      <c r="B297" s="63" t="s">
        <v>76</v>
      </c>
      <c r="C297" s="64" t="s">
        <v>640</v>
      </c>
      <c r="D297" s="53" t="s">
        <v>641</v>
      </c>
      <c r="E297" s="64" t="s">
        <v>177</v>
      </c>
      <c r="F297" s="74">
        <v>3.24</v>
      </c>
      <c r="G297" s="17">
        <f>A297*F297</f>
        <v>0</v>
      </c>
    </row>
    <row r="298" spans="1:7" ht="15.75" x14ac:dyDescent="0.25">
      <c r="A298" s="98"/>
      <c r="B298" s="63" t="s">
        <v>76</v>
      </c>
      <c r="C298" s="64" t="s">
        <v>642</v>
      </c>
      <c r="D298" s="53" t="s">
        <v>643</v>
      </c>
      <c r="E298" s="64" t="s">
        <v>177</v>
      </c>
      <c r="F298" s="74">
        <v>3.89</v>
      </c>
      <c r="G298" s="17">
        <f>A298*F298</f>
        <v>0</v>
      </c>
    </row>
    <row r="299" spans="1:7" ht="15.75" x14ac:dyDescent="0.25">
      <c r="A299" s="55"/>
      <c r="B299" s="65"/>
      <c r="C299" s="66"/>
      <c r="D299" s="58" t="s">
        <v>644</v>
      </c>
      <c r="E299" s="66"/>
      <c r="F299" s="75"/>
      <c r="G299" s="60"/>
    </row>
    <row r="300" spans="1:7" ht="15.75" x14ac:dyDescent="0.25">
      <c r="A300" s="98"/>
      <c r="B300" s="63" t="s">
        <v>49</v>
      </c>
      <c r="C300" s="64" t="s">
        <v>645</v>
      </c>
      <c r="D300" s="53" t="s">
        <v>646</v>
      </c>
      <c r="E300" s="64" t="s">
        <v>647</v>
      </c>
      <c r="F300" s="74">
        <v>19.100000000000001</v>
      </c>
      <c r="G300" s="17">
        <f>A300*F300</f>
        <v>0</v>
      </c>
    </row>
    <row r="301" spans="1:7" ht="15.75" x14ac:dyDescent="0.25">
      <c r="A301" s="98"/>
      <c r="B301" s="63" t="s">
        <v>49</v>
      </c>
      <c r="C301" s="64" t="s">
        <v>648</v>
      </c>
      <c r="D301" s="53" t="s">
        <v>649</v>
      </c>
      <c r="E301" s="64" t="s">
        <v>647</v>
      </c>
      <c r="F301" s="74">
        <v>24.3</v>
      </c>
      <c r="G301" s="17">
        <f>A301*F301</f>
        <v>0</v>
      </c>
    </row>
    <row r="302" spans="1:7" ht="15.75" x14ac:dyDescent="0.25">
      <c r="A302" s="98"/>
      <c r="B302" s="63" t="s">
        <v>76</v>
      </c>
      <c r="C302" s="64" t="s">
        <v>650</v>
      </c>
      <c r="D302" s="53" t="s">
        <v>651</v>
      </c>
      <c r="E302" s="64" t="s">
        <v>652</v>
      </c>
      <c r="F302" s="74">
        <v>122.39</v>
      </c>
      <c r="G302" s="17">
        <f>A302*F302</f>
        <v>0</v>
      </c>
    </row>
    <row r="303" spans="1:7" ht="15.75" x14ac:dyDescent="0.25">
      <c r="A303" s="98"/>
      <c r="B303" s="63" t="s">
        <v>76</v>
      </c>
      <c r="C303" s="64" t="s">
        <v>653</v>
      </c>
      <c r="D303" s="53" t="s">
        <v>654</v>
      </c>
      <c r="E303" s="64" t="s">
        <v>652</v>
      </c>
      <c r="F303" s="74">
        <v>20.03</v>
      </c>
      <c r="G303" s="17">
        <f>A303*F303</f>
        <v>0</v>
      </c>
    </row>
    <row r="304" spans="1:7" ht="15.75" x14ac:dyDescent="0.25">
      <c r="A304" s="98"/>
      <c r="B304" s="63" t="s">
        <v>76</v>
      </c>
      <c r="C304" s="64" t="s">
        <v>655</v>
      </c>
      <c r="D304" s="53" t="s">
        <v>656</v>
      </c>
      <c r="E304" s="64" t="s">
        <v>657</v>
      </c>
      <c r="F304" s="74">
        <v>19.850000000000001</v>
      </c>
      <c r="G304" s="17">
        <f>A304*F304</f>
        <v>0</v>
      </c>
    </row>
    <row r="305" spans="1:7" ht="15.75" x14ac:dyDescent="0.25">
      <c r="A305" s="98"/>
      <c r="B305" s="63" t="s">
        <v>76</v>
      </c>
      <c r="C305" s="64" t="s">
        <v>658</v>
      </c>
      <c r="D305" s="53" t="s">
        <v>659</v>
      </c>
      <c r="E305" s="64" t="s">
        <v>657</v>
      </c>
      <c r="F305" s="74">
        <v>22.31</v>
      </c>
      <c r="G305" s="17">
        <f>A305*F305</f>
        <v>0</v>
      </c>
    </row>
    <row r="306" spans="1:7" ht="15.75" x14ac:dyDescent="0.25">
      <c r="A306" s="98"/>
      <c r="B306" s="63" t="s">
        <v>76</v>
      </c>
      <c r="C306" s="64" t="s">
        <v>660</v>
      </c>
      <c r="D306" s="53" t="s">
        <v>661</v>
      </c>
      <c r="E306" s="64" t="s">
        <v>657</v>
      </c>
      <c r="F306" s="74">
        <v>25.13</v>
      </c>
      <c r="G306" s="17">
        <f>A306*F306</f>
        <v>0</v>
      </c>
    </row>
    <row r="307" spans="1:7" ht="15.75" x14ac:dyDescent="0.25">
      <c r="A307" s="98"/>
      <c r="B307" s="63" t="s">
        <v>76</v>
      </c>
      <c r="C307" s="64" t="s">
        <v>662</v>
      </c>
      <c r="D307" s="53" t="s">
        <v>663</v>
      </c>
      <c r="E307" s="64" t="s">
        <v>657</v>
      </c>
      <c r="F307" s="74">
        <v>23.99</v>
      </c>
      <c r="G307" s="17">
        <f>A307*F307</f>
        <v>0</v>
      </c>
    </row>
    <row r="308" spans="1:7" ht="15.75" x14ac:dyDescent="0.25">
      <c r="A308" s="55"/>
      <c r="B308" s="65"/>
      <c r="C308" s="66"/>
      <c r="D308" s="58" t="s">
        <v>664</v>
      </c>
      <c r="E308" s="66"/>
      <c r="F308" s="75"/>
      <c r="G308" s="60"/>
    </row>
    <row r="309" spans="1:7" ht="15.75" x14ac:dyDescent="0.25">
      <c r="A309" s="98"/>
      <c r="B309" s="63" t="s">
        <v>76</v>
      </c>
      <c r="C309" s="64" t="s">
        <v>665</v>
      </c>
      <c r="D309" s="53" t="s">
        <v>666</v>
      </c>
      <c r="E309" s="64" t="s">
        <v>667</v>
      </c>
      <c r="F309" s="74">
        <v>39.450000000000003</v>
      </c>
      <c r="G309" s="17">
        <f>A309*F309</f>
        <v>0</v>
      </c>
    </row>
    <row r="310" spans="1:7" ht="15.75" x14ac:dyDescent="0.25">
      <c r="A310" s="98"/>
      <c r="B310" s="63" t="s">
        <v>49</v>
      </c>
      <c r="C310" s="64" t="s">
        <v>668</v>
      </c>
      <c r="D310" s="53" t="s">
        <v>669</v>
      </c>
      <c r="E310" s="64" t="s">
        <v>670</v>
      </c>
      <c r="F310" s="74">
        <v>32.1</v>
      </c>
      <c r="G310" s="17">
        <f>A310*F310</f>
        <v>0</v>
      </c>
    </row>
    <row r="311" spans="1:7" ht="15.75" x14ac:dyDescent="0.25">
      <c r="A311" s="55"/>
      <c r="B311" s="65"/>
      <c r="C311" s="66"/>
      <c r="D311" s="58" t="s">
        <v>671</v>
      </c>
      <c r="E311" s="66"/>
      <c r="F311" s="75"/>
      <c r="G311" s="60"/>
    </row>
    <row r="312" spans="1:7" ht="15.75" x14ac:dyDescent="0.25">
      <c r="A312" s="98"/>
      <c r="B312" s="63" t="s">
        <v>49</v>
      </c>
      <c r="C312" s="64" t="s">
        <v>672</v>
      </c>
      <c r="D312" s="53" t="s">
        <v>673</v>
      </c>
      <c r="E312" s="64" t="s">
        <v>674</v>
      </c>
      <c r="F312" s="74">
        <v>95.35</v>
      </c>
      <c r="G312" s="17">
        <f>A312*F312</f>
        <v>0</v>
      </c>
    </row>
    <row r="313" spans="1:7" ht="15.75" x14ac:dyDescent="0.25">
      <c r="A313" s="98"/>
      <c r="B313" s="63" t="s">
        <v>49</v>
      </c>
      <c r="C313" s="64" t="s">
        <v>675</v>
      </c>
      <c r="D313" s="53" t="s">
        <v>676</v>
      </c>
      <c r="E313" s="64" t="s">
        <v>674</v>
      </c>
      <c r="F313" s="74">
        <v>138.69999999999999</v>
      </c>
      <c r="G313" s="17">
        <f>A313*F313</f>
        <v>0</v>
      </c>
    </row>
    <row r="314" spans="1:7" ht="15.75" x14ac:dyDescent="0.25">
      <c r="A314" s="98"/>
      <c r="B314" s="63" t="s">
        <v>76</v>
      </c>
      <c r="C314" s="64" t="s">
        <v>677</v>
      </c>
      <c r="D314" s="53" t="s">
        <v>678</v>
      </c>
      <c r="E314" s="64" t="s">
        <v>679</v>
      </c>
      <c r="F314" s="74">
        <v>45.95</v>
      </c>
      <c r="G314" s="17">
        <f>A314*F314</f>
        <v>0</v>
      </c>
    </row>
    <row r="315" spans="1:7" ht="15.75" x14ac:dyDescent="0.25">
      <c r="A315" s="98"/>
      <c r="B315" s="63" t="s">
        <v>49</v>
      </c>
      <c r="C315" s="64" t="s">
        <v>680</v>
      </c>
      <c r="D315" s="53" t="s">
        <v>681</v>
      </c>
      <c r="E315" s="64" t="s">
        <v>679</v>
      </c>
      <c r="F315" s="74">
        <v>207.15</v>
      </c>
      <c r="G315" s="17">
        <f>A315*F315</f>
        <v>0</v>
      </c>
    </row>
    <row r="316" spans="1:7" ht="15.75" x14ac:dyDescent="0.25">
      <c r="A316" s="98"/>
      <c r="B316" s="63" t="s">
        <v>49</v>
      </c>
      <c r="C316" s="64" t="s">
        <v>682</v>
      </c>
      <c r="D316" s="53" t="s">
        <v>683</v>
      </c>
      <c r="E316" s="64" t="s">
        <v>679</v>
      </c>
      <c r="F316" s="74">
        <v>254.79</v>
      </c>
      <c r="G316" s="17">
        <f>A316*F316</f>
        <v>0</v>
      </c>
    </row>
    <row r="317" spans="1:7" ht="15.75" x14ac:dyDescent="0.25">
      <c r="A317" s="98"/>
      <c r="B317" s="63" t="s">
        <v>49</v>
      </c>
      <c r="C317" s="64" t="s">
        <v>684</v>
      </c>
      <c r="D317" s="53" t="s">
        <v>685</v>
      </c>
      <c r="E317" s="64" t="s">
        <v>686</v>
      </c>
      <c r="F317" s="74">
        <v>136.49</v>
      </c>
      <c r="G317" s="17">
        <f>A317*F317</f>
        <v>0</v>
      </c>
    </row>
    <row r="318" spans="1:7" ht="15.75" x14ac:dyDescent="0.25">
      <c r="A318" s="98"/>
      <c r="B318" s="63" t="s">
        <v>49</v>
      </c>
      <c r="C318" s="64" t="s">
        <v>687</v>
      </c>
      <c r="D318" s="53" t="s">
        <v>688</v>
      </c>
      <c r="E318" s="64" t="s">
        <v>686</v>
      </c>
      <c r="F318" s="74">
        <v>172.24</v>
      </c>
      <c r="G318" s="17">
        <f>A318*F318</f>
        <v>0</v>
      </c>
    </row>
    <row r="319" spans="1:7" ht="15.75" x14ac:dyDescent="0.25">
      <c r="A319" s="98"/>
      <c r="B319" s="63" t="s">
        <v>49</v>
      </c>
      <c r="C319" s="64" t="s">
        <v>689</v>
      </c>
      <c r="D319" s="53" t="s">
        <v>690</v>
      </c>
      <c r="E319" s="64" t="s">
        <v>691</v>
      </c>
      <c r="F319" s="74">
        <v>47.7</v>
      </c>
      <c r="G319" s="17">
        <f>A319*F319</f>
        <v>0</v>
      </c>
    </row>
    <row r="320" spans="1:7" ht="15.75" x14ac:dyDescent="0.25">
      <c r="A320" s="98"/>
      <c r="B320" s="63" t="s">
        <v>76</v>
      </c>
      <c r="C320" s="64" t="s">
        <v>692</v>
      </c>
      <c r="D320" s="53" t="s">
        <v>693</v>
      </c>
      <c r="E320" s="64" t="s">
        <v>691</v>
      </c>
      <c r="F320" s="74">
        <v>16.239999999999998</v>
      </c>
      <c r="G320" s="17">
        <f>A320*F320</f>
        <v>0</v>
      </c>
    </row>
    <row r="321" spans="1:7" ht="15.75" x14ac:dyDescent="0.25">
      <c r="A321" s="98"/>
      <c r="B321" s="63" t="s">
        <v>76</v>
      </c>
      <c r="C321" s="64" t="s">
        <v>694</v>
      </c>
      <c r="D321" s="53" t="s">
        <v>695</v>
      </c>
      <c r="E321" s="64" t="s">
        <v>691</v>
      </c>
      <c r="F321" s="74">
        <v>18.190000000000001</v>
      </c>
      <c r="G321" s="17">
        <f>A321*F321</f>
        <v>0</v>
      </c>
    </row>
    <row r="322" spans="1:7" ht="15.75" x14ac:dyDescent="0.25">
      <c r="A322" s="98"/>
      <c r="B322" s="63" t="s">
        <v>76</v>
      </c>
      <c r="C322" s="64" t="s">
        <v>696</v>
      </c>
      <c r="D322" s="53" t="s">
        <v>697</v>
      </c>
      <c r="E322" s="64" t="s">
        <v>691</v>
      </c>
      <c r="F322" s="74">
        <v>11.04</v>
      </c>
      <c r="G322" s="17">
        <f>A322*F322</f>
        <v>0</v>
      </c>
    </row>
    <row r="323" spans="1:7" ht="15.75" x14ac:dyDescent="0.25">
      <c r="A323" s="98"/>
      <c r="B323" s="63" t="s">
        <v>76</v>
      </c>
      <c r="C323" s="64" t="s">
        <v>698</v>
      </c>
      <c r="D323" s="53" t="s">
        <v>699</v>
      </c>
      <c r="E323" s="64" t="s">
        <v>700</v>
      </c>
      <c r="F323" s="74">
        <v>739.69</v>
      </c>
      <c r="G323" s="17">
        <f>A323*F323</f>
        <v>0</v>
      </c>
    </row>
    <row r="324" spans="1:7" ht="15.75" x14ac:dyDescent="0.25">
      <c r="A324" s="98"/>
      <c r="B324" s="63" t="s">
        <v>76</v>
      </c>
      <c r="C324" s="64" t="s">
        <v>701</v>
      </c>
      <c r="D324" s="53" t="s">
        <v>702</v>
      </c>
      <c r="E324" s="64" t="s">
        <v>700</v>
      </c>
      <c r="F324" s="74">
        <v>288.58999999999997</v>
      </c>
      <c r="G324" s="17">
        <f>A324*F324</f>
        <v>0</v>
      </c>
    </row>
    <row r="325" spans="1:7" ht="15.75" x14ac:dyDescent="0.25">
      <c r="A325" s="98"/>
      <c r="B325" s="63" t="s">
        <v>76</v>
      </c>
      <c r="C325" s="64" t="s">
        <v>703</v>
      </c>
      <c r="D325" s="53" t="s">
        <v>704</v>
      </c>
      <c r="E325" s="64" t="s">
        <v>177</v>
      </c>
      <c r="F325" s="74">
        <v>32.49</v>
      </c>
      <c r="G325" s="17">
        <f>A325*F325</f>
        <v>0</v>
      </c>
    </row>
    <row r="326" spans="1:7" ht="15.75" x14ac:dyDescent="0.25">
      <c r="A326" s="55"/>
      <c r="B326" s="65"/>
      <c r="C326" s="66"/>
      <c r="D326" s="62" t="s">
        <v>705</v>
      </c>
      <c r="E326" s="66"/>
      <c r="F326" s="75"/>
      <c r="G326" s="60"/>
    </row>
    <row r="327" spans="1:7" ht="15.75" x14ac:dyDescent="0.25">
      <c r="A327" s="98"/>
      <c r="B327" s="63" t="s">
        <v>76</v>
      </c>
      <c r="C327" s="64" t="s">
        <v>706</v>
      </c>
      <c r="D327" s="53" t="s">
        <v>707</v>
      </c>
      <c r="E327" s="64" t="s">
        <v>708</v>
      </c>
      <c r="F327" s="74">
        <v>69.22</v>
      </c>
      <c r="G327" s="17">
        <f>A327*F327</f>
        <v>0</v>
      </c>
    </row>
    <row r="328" spans="1:7" ht="15.75" x14ac:dyDescent="0.25">
      <c r="A328" s="98"/>
      <c r="B328" s="63" t="s">
        <v>76</v>
      </c>
      <c r="C328" s="64" t="s">
        <v>709</v>
      </c>
      <c r="D328" s="53" t="s">
        <v>710</v>
      </c>
      <c r="E328" s="64" t="s">
        <v>708</v>
      </c>
      <c r="F328" s="74">
        <v>102.43</v>
      </c>
      <c r="G328" s="17">
        <f>A328*F328</f>
        <v>0</v>
      </c>
    </row>
    <row r="329" spans="1:7" ht="15.75" x14ac:dyDescent="0.25">
      <c r="A329" s="55"/>
      <c r="B329" s="65"/>
      <c r="C329" s="66"/>
      <c r="D329" s="58" t="s">
        <v>711</v>
      </c>
      <c r="E329" s="66"/>
      <c r="F329" s="75"/>
      <c r="G329" s="60"/>
    </row>
    <row r="330" spans="1:7" ht="15.75" x14ac:dyDescent="0.25">
      <c r="A330" s="98"/>
      <c r="B330" s="63" t="s">
        <v>49</v>
      </c>
      <c r="C330" s="64" t="s">
        <v>712</v>
      </c>
      <c r="D330" s="53" t="s">
        <v>713</v>
      </c>
      <c r="E330" s="64" t="s">
        <v>714</v>
      </c>
      <c r="F330" s="74">
        <v>8.18</v>
      </c>
      <c r="G330" s="17">
        <f>A330*F330</f>
        <v>0</v>
      </c>
    </row>
    <row r="331" spans="1:7" ht="15.75" x14ac:dyDescent="0.25">
      <c r="A331" s="98"/>
      <c r="B331" s="63" t="s">
        <v>49</v>
      </c>
      <c r="C331" s="64" t="s">
        <v>715</v>
      </c>
      <c r="D331" s="53" t="s">
        <v>716</v>
      </c>
      <c r="E331" s="64" t="s">
        <v>714</v>
      </c>
      <c r="F331" s="74">
        <v>8.18</v>
      </c>
      <c r="G331" s="17">
        <f>A331*F331</f>
        <v>0</v>
      </c>
    </row>
    <row r="332" spans="1:7" ht="15.75" x14ac:dyDescent="0.25">
      <c r="A332" s="98"/>
      <c r="B332" s="63" t="s">
        <v>49</v>
      </c>
      <c r="C332" s="64" t="s">
        <v>717</v>
      </c>
      <c r="D332" s="53" t="s">
        <v>718</v>
      </c>
      <c r="E332" s="64" t="s">
        <v>714</v>
      </c>
      <c r="F332" s="74">
        <v>8.18</v>
      </c>
      <c r="G332" s="17">
        <f>A332*F332</f>
        <v>0</v>
      </c>
    </row>
    <row r="333" spans="1:7" ht="15.75" x14ac:dyDescent="0.25">
      <c r="A333" s="98"/>
      <c r="B333" s="63" t="s">
        <v>49</v>
      </c>
      <c r="C333" s="64" t="s">
        <v>719</v>
      </c>
      <c r="D333" s="53" t="s">
        <v>720</v>
      </c>
      <c r="E333" s="64" t="s">
        <v>714</v>
      </c>
      <c r="F333" s="74">
        <v>252.19</v>
      </c>
      <c r="G333" s="17">
        <f>A333*F333</f>
        <v>0</v>
      </c>
    </row>
    <row r="334" spans="1:7" ht="15.75" x14ac:dyDescent="0.25">
      <c r="A334" s="98"/>
      <c r="B334" s="63" t="s">
        <v>49</v>
      </c>
      <c r="C334" s="64" t="s">
        <v>721</v>
      </c>
      <c r="D334" s="53" t="s">
        <v>722</v>
      </c>
      <c r="E334" s="64" t="s">
        <v>714</v>
      </c>
      <c r="F334" s="74">
        <v>135.19</v>
      </c>
      <c r="G334" s="17">
        <f>A334*F334</f>
        <v>0</v>
      </c>
    </row>
    <row r="335" spans="1:7" ht="15.75" x14ac:dyDescent="0.25">
      <c r="A335" s="98"/>
      <c r="B335" s="63" t="s">
        <v>76</v>
      </c>
      <c r="C335" s="64" t="s">
        <v>723</v>
      </c>
      <c r="D335" s="53" t="s">
        <v>724</v>
      </c>
      <c r="E335" s="64" t="s">
        <v>714</v>
      </c>
      <c r="F335" s="74">
        <v>89.5</v>
      </c>
      <c r="G335" s="17">
        <f>A335*F335</f>
        <v>0</v>
      </c>
    </row>
    <row r="336" spans="1:7" ht="15.75" x14ac:dyDescent="0.25">
      <c r="A336" s="98"/>
      <c r="B336" s="63" t="s">
        <v>76</v>
      </c>
      <c r="C336" s="64" t="s">
        <v>725</v>
      </c>
      <c r="D336" s="53" t="s">
        <v>726</v>
      </c>
      <c r="E336" s="64" t="s">
        <v>727</v>
      </c>
      <c r="F336" s="74">
        <v>7.53</v>
      </c>
      <c r="G336" s="17">
        <f>A336*F336</f>
        <v>0</v>
      </c>
    </row>
    <row r="337" spans="1:7" ht="15.75" x14ac:dyDescent="0.25">
      <c r="A337" s="98"/>
      <c r="B337" s="63" t="s">
        <v>76</v>
      </c>
      <c r="C337" s="64" t="s">
        <v>728</v>
      </c>
      <c r="D337" s="53" t="s">
        <v>729</v>
      </c>
      <c r="E337" s="64" t="s">
        <v>727</v>
      </c>
      <c r="F337" s="74">
        <v>6.36</v>
      </c>
      <c r="G337" s="17">
        <f>A337*F337</f>
        <v>0</v>
      </c>
    </row>
    <row r="338" spans="1:7" ht="15.75" x14ac:dyDescent="0.25">
      <c r="A338" s="98"/>
      <c r="B338" s="63" t="s">
        <v>76</v>
      </c>
      <c r="C338" s="64" t="s">
        <v>730</v>
      </c>
      <c r="D338" s="53" t="s">
        <v>731</v>
      </c>
      <c r="E338" s="64" t="s">
        <v>727</v>
      </c>
      <c r="F338" s="74">
        <v>11.24</v>
      </c>
      <c r="G338" s="17">
        <f>A338*F338</f>
        <v>0</v>
      </c>
    </row>
    <row r="339" spans="1:7" ht="15.75" x14ac:dyDescent="0.25">
      <c r="A339" s="98"/>
      <c r="B339" s="63" t="s">
        <v>76</v>
      </c>
      <c r="C339" s="64" t="s">
        <v>732</v>
      </c>
      <c r="D339" s="53" t="s">
        <v>733</v>
      </c>
      <c r="E339" s="64" t="s">
        <v>727</v>
      </c>
      <c r="F339" s="74">
        <v>12.99</v>
      </c>
      <c r="G339" s="17">
        <f>A339*F339</f>
        <v>0</v>
      </c>
    </row>
    <row r="340" spans="1:7" ht="15.75" x14ac:dyDescent="0.25">
      <c r="A340" s="98"/>
      <c r="B340" s="63" t="s">
        <v>49</v>
      </c>
      <c r="C340" s="64" t="s">
        <v>734</v>
      </c>
      <c r="D340" s="53" t="s">
        <v>735</v>
      </c>
      <c r="E340" s="64" t="s">
        <v>727</v>
      </c>
      <c r="F340" s="74">
        <v>92.1</v>
      </c>
      <c r="G340" s="17">
        <f>A340*F340</f>
        <v>0</v>
      </c>
    </row>
    <row r="341" spans="1:7" ht="15.75" x14ac:dyDescent="0.25">
      <c r="A341" s="98"/>
      <c r="B341" s="63" t="s">
        <v>76</v>
      </c>
      <c r="C341" s="64" t="s">
        <v>736</v>
      </c>
      <c r="D341" s="53" t="s">
        <v>737</v>
      </c>
      <c r="E341" s="64" t="s">
        <v>727</v>
      </c>
      <c r="F341" s="74">
        <v>11.11</v>
      </c>
      <c r="G341" s="17">
        <f>A341*F341</f>
        <v>0</v>
      </c>
    </row>
    <row r="342" spans="1:7" ht="15.75" x14ac:dyDescent="0.25">
      <c r="A342" s="98"/>
      <c r="B342" s="63" t="s">
        <v>76</v>
      </c>
      <c r="C342" s="64" t="s">
        <v>738</v>
      </c>
      <c r="D342" s="53" t="s">
        <v>739</v>
      </c>
      <c r="E342" s="64" t="s">
        <v>727</v>
      </c>
      <c r="F342" s="74">
        <v>8.0500000000000007</v>
      </c>
      <c r="G342" s="17">
        <f>A342*F342</f>
        <v>0</v>
      </c>
    </row>
    <row r="343" spans="1:7" ht="15.75" x14ac:dyDescent="0.25">
      <c r="A343" s="98"/>
      <c r="B343" s="63" t="s">
        <v>76</v>
      </c>
      <c r="C343" s="64" t="s">
        <v>740</v>
      </c>
      <c r="D343" s="53" t="s">
        <v>741</v>
      </c>
      <c r="E343" s="64" t="s">
        <v>727</v>
      </c>
      <c r="F343" s="74">
        <v>9.8699999999999992</v>
      </c>
      <c r="G343" s="17">
        <f>A343*F343</f>
        <v>0</v>
      </c>
    </row>
    <row r="344" spans="1:7" ht="15.75" x14ac:dyDescent="0.25">
      <c r="A344" s="98"/>
      <c r="B344" s="63" t="s">
        <v>49</v>
      </c>
      <c r="C344" s="64" t="s">
        <v>742</v>
      </c>
      <c r="D344" s="53" t="s">
        <v>743</v>
      </c>
      <c r="E344" s="64" t="s">
        <v>744</v>
      </c>
      <c r="F344" s="74">
        <v>12.6</v>
      </c>
      <c r="G344" s="17">
        <f>A344*F344</f>
        <v>0</v>
      </c>
    </row>
    <row r="345" spans="1:7" ht="15.75" x14ac:dyDescent="0.25">
      <c r="A345" s="98"/>
      <c r="B345" s="63" t="s">
        <v>152</v>
      </c>
      <c r="C345" s="64" t="s">
        <v>745</v>
      </c>
      <c r="D345" s="53" t="s">
        <v>746</v>
      </c>
      <c r="E345" s="64" t="s">
        <v>744</v>
      </c>
      <c r="F345" s="74">
        <v>11.69</v>
      </c>
      <c r="G345" s="17">
        <f>A345*F345</f>
        <v>0</v>
      </c>
    </row>
    <row r="346" spans="1:7" ht="15.75" x14ac:dyDescent="0.25">
      <c r="A346" s="98"/>
      <c r="B346" s="63" t="s">
        <v>76</v>
      </c>
      <c r="C346" s="64" t="s">
        <v>747</v>
      </c>
      <c r="D346" s="53" t="s">
        <v>748</v>
      </c>
      <c r="E346" s="64" t="s">
        <v>744</v>
      </c>
      <c r="F346" s="74">
        <v>9.8699999999999992</v>
      </c>
      <c r="G346" s="17">
        <f>A346*F346</f>
        <v>0</v>
      </c>
    </row>
    <row r="347" spans="1:7" ht="15.75" x14ac:dyDescent="0.25">
      <c r="A347" s="98"/>
      <c r="B347" s="63" t="s">
        <v>49</v>
      </c>
      <c r="C347" s="64" t="s">
        <v>749</v>
      </c>
      <c r="D347" s="53" t="s">
        <v>750</v>
      </c>
      <c r="E347" s="64" t="s">
        <v>744</v>
      </c>
      <c r="F347" s="74">
        <v>5.78</v>
      </c>
      <c r="G347" s="17">
        <f>A347*F347</f>
        <v>0</v>
      </c>
    </row>
    <row r="348" spans="1:7" ht="15.75" x14ac:dyDescent="0.25">
      <c r="A348" s="55"/>
      <c r="B348" s="65"/>
      <c r="C348" s="66"/>
      <c r="D348" s="58" t="s">
        <v>751</v>
      </c>
      <c r="E348" s="66"/>
      <c r="F348" s="75"/>
      <c r="G348" s="60"/>
    </row>
    <row r="349" spans="1:7" ht="15.75" x14ac:dyDescent="0.25">
      <c r="A349" s="98"/>
      <c r="B349" s="63" t="s">
        <v>76</v>
      </c>
      <c r="C349" s="64" t="s">
        <v>752</v>
      </c>
      <c r="D349" s="53" t="s">
        <v>753</v>
      </c>
      <c r="E349" s="64" t="s">
        <v>754</v>
      </c>
      <c r="F349" s="74">
        <v>35.74</v>
      </c>
      <c r="G349" s="17">
        <f>A349*F349</f>
        <v>0</v>
      </c>
    </row>
    <row r="350" spans="1:7" ht="15.75" x14ac:dyDescent="0.25">
      <c r="A350" s="98"/>
      <c r="B350" s="63" t="s">
        <v>76</v>
      </c>
      <c r="C350" s="64" t="s">
        <v>755</v>
      </c>
      <c r="D350" s="53" t="s">
        <v>756</v>
      </c>
      <c r="E350" s="64" t="s">
        <v>754</v>
      </c>
      <c r="F350" s="74">
        <v>24.04</v>
      </c>
      <c r="G350" s="17">
        <f>A350*F350</f>
        <v>0</v>
      </c>
    </row>
    <row r="351" spans="1:7" ht="15.75" x14ac:dyDescent="0.25">
      <c r="A351" s="98"/>
      <c r="B351" s="63" t="s">
        <v>152</v>
      </c>
      <c r="C351" s="64" t="s">
        <v>757</v>
      </c>
      <c r="D351" s="53" t="s">
        <v>758</v>
      </c>
      <c r="E351" s="64" t="s">
        <v>754</v>
      </c>
      <c r="F351" s="74">
        <v>29.05</v>
      </c>
      <c r="G351" s="17">
        <f>A351*F351</f>
        <v>0</v>
      </c>
    </row>
    <row r="352" spans="1:7" ht="15.75" x14ac:dyDescent="0.25">
      <c r="A352" s="98"/>
      <c r="B352" s="63" t="s">
        <v>152</v>
      </c>
      <c r="C352" s="64" t="s">
        <v>759</v>
      </c>
      <c r="D352" s="53" t="s">
        <v>760</v>
      </c>
      <c r="E352" s="64" t="s">
        <v>754</v>
      </c>
      <c r="F352" s="74">
        <v>29.05</v>
      </c>
      <c r="G352" s="17">
        <f>A352*F352</f>
        <v>0</v>
      </c>
    </row>
    <row r="353" spans="1:7" ht="15.75" x14ac:dyDescent="0.25">
      <c r="A353" s="98"/>
      <c r="B353" s="63" t="s">
        <v>152</v>
      </c>
      <c r="C353" s="64" t="s">
        <v>761</v>
      </c>
      <c r="D353" s="53" t="s">
        <v>762</v>
      </c>
      <c r="E353" s="64" t="s">
        <v>754</v>
      </c>
      <c r="F353" s="74">
        <v>29.05</v>
      </c>
      <c r="G353" s="17">
        <f>A353*F353</f>
        <v>0</v>
      </c>
    </row>
    <row r="354" spans="1:7" ht="15.75" x14ac:dyDescent="0.25">
      <c r="A354" s="98"/>
      <c r="B354" s="63" t="s">
        <v>49</v>
      </c>
      <c r="C354" s="64" t="s">
        <v>763</v>
      </c>
      <c r="D354" s="53" t="s">
        <v>764</v>
      </c>
      <c r="E354" s="64" t="s">
        <v>754</v>
      </c>
      <c r="F354" s="74">
        <v>29.24</v>
      </c>
      <c r="G354" s="17">
        <f>A354*F354</f>
        <v>0</v>
      </c>
    </row>
    <row r="355" spans="1:7" ht="15.75" x14ac:dyDescent="0.25">
      <c r="A355" s="55"/>
      <c r="B355" s="65"/>
      <c r="C355" s="66"/>
      <c r="D355" s="58" t="s">
        <v>765</v>
      </c>
      <c r="E355" s="66"/>
      <c r="F355" s="75"/>
      <c r="G355" s="60"/>
    </row>
    <row r="356" spans="1:7" ht="15.75" x14ac:dyDescent="0.25">
      <c r="A356" s="98"/>
      <c r="B356" s="63" t="s">
        <v>49</v>
      </c>
      <c r="C356" s="64" t="s">
        <v>766</v>
      </c>
      <c r="D356" s="53" t="s">
        <v>767</v>
      </c>
      <c r="E356" s="64" t="s">
        <v>768</v>
      </c>
      <c r="F356" s="74">
        <v>5.99</v>
      </c>
      <c r="G356" s="17">
        <f>A356*F356</f>
        <v>0</v>
      </c>
    </row>
    <row r="357" spans="1:7" ht="15.75" x14ac:dyDescent="0.25">
      <c r="A357" s="98"/>
      <c r="B357" s="63" t="s">
        <v>49</v>
      </c>
      <c r="C357" s="64" t="s">
        <v>769</v>
      </c>
      <c r="D357" s="53" t="s">
        <v>770</v>
      </c>
      <c r="E357" s="64" t="s">
        <v>768</v>
      </c>
      <c r="F357" s="74">
        <v>5.99</v>
      </c>
      <c r="G357" s="17">
        <f>A357*F357</f>
        <v>0</v>
      </c>
    </row>
    <row r="358" spans="1:7" ht="15.75" x14ac:dyDescent="0.25">
      <c r="A358" s="98"/>
      <c r="B358" s="63" t="s">
        <v>49</v>
      </c>
      <c r="C358" s="64" t="s">
        <v>771</v>
      </c>
      <c r="D358" s="53" t="s">
        <v>772</v>
      </c>
      <c r="E358" s="64" t="s">
        <v>768</v>
      </c>
      <c r="F358" s="74">
        <v>3.89</v>
      </c>
      <c r="G358" s="17">
        <f>A358*F358</f>
        <v>0</v>
      </c>
    </row>
    <row r="359" spans="1:7" ht="15.75" x14ac:dyDescent="0.25">
      <c r="A359" s="98"/>
      <c r="B359" s="63" t="s">
        <v>49</v>
      </c>
      <c r="C359" s="64" t="s">
        <v>773</v>
      </c>
      <c r="D359" s="53" t="s">
        <v>774</v>
      </c>
      <c r="E359" s="64" t="s">
        <v>768</v>
      </c>
      <c r="F359" s="74">
        <v>7.69</v>
      </c>
      <c r="G359" s="17">
        <f>A359*F359</f>
        <v>0</v>
      </c>
    </row>
    <row r="360" spans="1:7" ht="15.75" x14ac:dyDescent="0.25">
      <c r="A360" s="98"/>
      <c r="B360" s="63" t="s">
        <v>49</v>
      </c>
      <c r="C360" s="64" t="s">
        <v>775</v>
      </c>
      <c r="D360" s="53" t="s">
        <v>776</v>
      </c>
      <c r="E360" s="64" t="s">
        <v>768</v>
      </c>
      <c r="F360" s="74">
        <v>7.69</v>
      </c>
      <c r="G360" s="17">
        <f>A360*F360</f>
        <v>0</v>
      </c>
    </row>
    <row r="361" spans="1:7" ht="15.75" x14ac:dyDescent="0.25">
      <c r="A361" s="98"/>
      <c r="B361" s="63" t="s">
        <v>49</v>
      </c>
      <c r="C361" s="64" t="s">
        <v>777</v>
      </c>
      <c r="D361" s="53" t="s">
        <v>778</v>
      </c>
      <c r="E361" s="64" t="s">
        <v>768</v>
      </c>
      <c r="F361" s="74">
        <v>5.19</v>
      </c>
      <c r="G361" s="17">
        <f>A361*F361</f>
        <v>0</v>
      </c>
    </row>
    <row r="362" spans="1:7" ht="15.75" x14ac:dyDescent="0.25">
      <c r="A362" s="98"/>
      <c r="B362" s="63" t="s">
        <v>76</v>
      </c>
      <c r="C362" s="64" t="s">
        <v>779</v>
      </c>
      <c r="D362" s="53" t="s">
        <v>780</v>
      </c>
      <c r="E362" s="64" t="s">
        <v>218</v>
      </c>
      <c r="F362" s="74">
        <v>4.87</v>
      </c>
      <c r="G362" s="17">
        <f>A362*F362</f>
        <v>0</v>
      </c>
    </row>
    <row r="363" spans="1:7" ht="15.75" x14ac:dyDescent="0.25">
      <c r="A363" s="98"/>
      <c r="B363" s="63" t="s">
        <v>76</v>
      </c>
      <c r="C363" s="64" t="s">
        <v>781</v>
      </c>
      <c r="D363" s="53" t="s">
        <v>782</v>
      </c>
      <c r="E363" s="64" t="s">
        <v>363</v>
      </c>
      <c r="F363" s="74">
        <v>2.99</v>
      </c>
      <c r="G363" s="17">
        <f>A363*F363</f>
        <v>0</v>
      </c>
    </row>
    <row r="364" spans="1:7" ht="15.75" x14ac:dyDescent="0.25">
      <c r="A364" s="98"/>
      <c r="B364" s="63" t="s">
        <v>49</v>
      </c>
      <c r="C364" s="64" t="s">
        <v>783</v>
      </c>
      <c r="D364" s="53" t="s">
        <v>784</v>
      </c>
      <c r="E364" s="64" t="s">
        <v>363</v>
      </c>
      <c r="F364" s="74">
        <v>9.77</v>
      </c>
      <c r="G364" s="17">
        <f>A364*F364</f>
        <v>0</v>
      </c>
    </row>
    <row r="365" spans="1:7" ht="15.75" x14ac:dyDescent="0.25">
      <c r="A365" s="98"/>
      <c r="B365" s="63" t="s">
        <v>76</v>
      </c>
      <c r="C365" s="64" t="s">
        <v>785</v>
      </c>
      <c r="D365" s="53" t="s">
        <v>786</v>
      </c>
      <c r="E365" s="64" t="s">
        <v>787</v>
      </c>
      <c r="F365" s="74">
        <v>5.32</v>
      </c>
      <c r="G365" s="17">
        <f>A365*F365</f>
        <v>0</v>
      </c>
    </row>
    <row r="366" spans="1:7" ht="15.75" x14ac:dyDescent="0.25">
      <c r="A366" s="98"/>
      <c r="B366" s="63" t="s">
        <v>76</v>
      </c>
      <c r="C366" s="64" t="s">
        <v>788</v>
      </c>
      <c r="D366" s="53" t="s">
        <v>789</v>
      </c>
      <c r="E366" s="64" t="s">
        <v>787</v>
      </c>
      <c r="F366" s="74">
        <v>5.84</v>
      </c>
      <c r="G366" s="17">
        <f>A366*F366</f>
        <v>0</v>
      </c>
    </row>
    <row r="367" spans="1:7" ht="15.75" x14ac:dyDescent="0.25">
      <c r="A367" s="98"/>
      <c r="B367" s="63" t="s">
        <v>76</v>
      </c>
      <c r="C367" s="64" t="s">
        <v>790</v>
      </c>
      <c r="D367" s="53" t="s">
        <v>791</v>
      </c>
      <c r="E367" s="64" t="s">
        <v>787</v>
      </c>
      <c r="F367" s="74">
        <v>5.97</v>
      </c>
      <c r="G367" s="17">
        <f>A367*F367</f>
        <v>0</v>
      </c>
    </row>
    <row r="368" spans="1:7" ht="15.75" x14ac:dyDescent="0.25">
      <c r="A368" s="98"/>
      <c r="B368" s="63" t="s">
        <v>76</v>
      </c>
      <c r="C368" s="64" t="s">
        <v>792</v>
      </c>
      <c r="D368" s="53" t="s">
        <v>793</v>
      </c>
      <c r="E368" s="64" t="s">
        <v>794</v>
      </c>
      <c r="F368" s="74">
        <v>3.63</v>
      </c>
      <c r="G368" s="17">
        <f>A368*F368</f>
        <v>0</v>
      </c>
    </row>
    <row r="369" spans="1:7" ht="15.75" x14ac:dyDescent="0.25">
      <c r="A369" s="98"/>
      <c r="B369" s="63" t="s">
        <v>76</v>
      </c>
      <c r="C369" s="64" t="s">
        <v>795</v>
      </c>
      <c r="D369" s="53" t="s">
        <v>796</v>
      </c>
      <c r="E369" s="64" t="s">
        <v>794</v>
      </c>
      <c r="F369" s="74">
        <v>3.46</v>
      </c>
      <c r="G369" s="17">
        <f>A369*F369</f>
        <v>0</v>
      </c>
    </row>
    <row r="370" spans="1:7" ht="15.75" x14ac:dyDescent="0.25">
      <c r="A370" s="98"/>
      <c r="B370" s="63" t="s">
        <v>76</v>
      </c>
      <c r="C370" s="64" t="s">
        <v>797</v>
      </c>
      <c r="D370" s="53" t="s">
        <v>798</v>
      </c>
      <c r="E370" s="64" t="s">
        <v>799</v>
      </c>
      <c r="F370" s="74">
        <v>8.6999999999999993</v>
      </c>
      <c r="G370" s="17">
        <f>A370*F370</f>
        <v>0</v>
      </c>
    </row>
    <row r="371" spans="1:7" ht="15.75" x14ac:dyDescent="0.25">
      <c r="A371" s="98"/>
      <c r="B371" s="63" t="s">
        <v>76</v>
      </c>
      <c r="C371" s="64" t="s">
        <v>800</v>
      </c>
      <c r="D371" s="53" t="s">
        <v>801</v>
      </c>
      <c r="E371" s="64" t="s">
        <v>802</v>
      </c>
      <c r="F371" s="74">
        <v>20.79</v>
      </c>
      <c r="G371" s="17">
        <f>A371*F371</f>
        <v>0</v>
      </c>
    </row>
    <row r="372" spans="1:7" ht="15.75" x14ac:dyDescent="0.25">
      <c r="A372" s="98"/>
      <c r="B372" s="63" t="s">
        <v>76</v>
      </c>
      <c r="C372" s="64" t="s">
        <v>803</v>
      </c>
      <c r="D372" s="53" t="s">
        <v>804</v>
      </c>
      <c r="E372" s="64" t="s">
        <v>802</v>
      </c>
      <c r="F372" s="74">
        <v>20.79</v>
      </c>
      <c r="G372" s="17">
        <f>A372*F372</f>
        <v>0</v>
      </c>
    </row>
    <row r="373" spans="1:7" ht="15.75" x14ac:dyDescent="0.25">
      <c r="A373" s="98"/>
      <c r="B373" s="63" t="s">
        <v>76</v>
      </c>
      <c r="C373" s="64" t="s">
        <v>805</v>
      </c>
      <c r="D373" s="53" t="s">
        <v>806</v>
      </c>
      <c r="E373" s="64" t="s">
        <v>802</v>
      </c>
      <c r="F373" s="74">
        <v>20.79</v>
      </c>
      <c r="G373" s="17">
        <f>A373*F373</f>
        <v>0</v>
      </c>
    </row>
    <row r="374" spans="1:7" ht="15.75" x14ac:dyDescent="0.25">
      <c r="A374" s="98"/>
      <c r="B374" s="63" t="s">
        <v>49</v>
      </c>
      <c r="C374" s="64" t="s">
        <v>807</v>
      </c>
      <c r="D374" s="53" t="s">
        <v>808</v>
      </c>
      <c r="E374" s="64" t="s">
        <v>809</v>
      </c>
      <c r="F374" s="74">
        <v>43.41</v>
      </c>
      <c r="G374" s="17">
        <f>A374*F374</f>
        <v>0</v>
      </c>
    </row>
    <row r="375" spans="1:7" ht="15.75" x14ac:dyDescent="0.25">
      <c r="A375" s="98"/>
      <c r="B375" s="63" t="s">
        <v>76</v>
      </c>
      <c r="C375" s="64" t="s">
        <v>810</v>
      </c>
      <c r="D375" s="53" t="s">
        <v>811</v>
      </c>
      <c r="E375" s="64" t="s">
        <v>812</v>
      </c>
      <c r="F375" s="74">
        <v>29.5</v>
      </c>
      <c r="G375" s="17">
        <f>A375*F375</f>
        <v>0</v>
      </c>
    </row>
    <row r="376" spans="1:7" ht="15.75" x14ac:dyDescent="0.25">
      <c r="A376" s="98"/>
      <c r="B376" s="63" t="s">
        <v>76</v>
      </c>
      <c r="C376" s="64" t="s">
        <v>813</v>
      </c>
      <c r="D376" s="53" t="s">
        <v>814</v>
      </c>
      <c r="E376" s="64" t="s">
        <v>812</v>
      </c>
      <c r="F376" s="74">
        <v>33.79</v>
      </c>
      <c r="G376" s="17">
        <f>A376*F376</f>
        <v>0</v>
      </c>
    </row>
    <row r="377" spans="1:7" ht="15.75" x14ac:dyDescent="0.25">
      <c r="A377" s="98"/>
      <c r="B377" s="63" t="s">
        <v>76</v>
      </c>
      <c r="C377" s="64" t="s">
        <v>815</v>
      </c>
      <c r="D377" s="53" t="s">
        <v>816</v>
      </c>
      <c r="E377" s="64" t="s">
        <v>812</v>
      </c>
      <c r="F377" s="74">
        <v>29.5</v>
      </c>
      <c r="G377" s="17">
        <f>A377*F377</f>
        <v>0</v>
      </c>
    </row>
    <row r="378" spans="1:7" ht="15.75" x14ac:dyDescent="0.25">
      <c r="A378" s="98"/>
      <c r="B378" s="63" t="s">
        <v>76</v>
      </c>
      <c r="C378" s="64" t="s">
        <v>817</v>
      </c>
      <c r="D378" s="53" t="s">
        <v>818</v>
      </c>
      <c r="E378" s="64" t="s">
        <v>812</v>
      </c>
      <c r="F378" s="74">
        <v>33.79</v>
      </c>
      <c r="G378" s="17">
        <f>A378*F378</f>
        <v>0</v>
      </c>
    </row>
    <row r="379" spans="1:7" ht="15.75" x14ac:dyDescent="0.25">
      <c r="A379" s="98"/>
      <c r="B379" s="63" t="s">
        <v>76</v>
      </c>
      <c r="C379" s="64" t="s">
        <v>819</v>
      </c>
      <c r="D379" s="53" t="s">
        <v>820</v>
      </c>
      <c r="E379" s="64" t="s">
        <v>821</v>
      </c>
      <c r="F379" s="74">
        <v>10.33</v>
      </c>
      <c r="G379" s="17">
        <f>A379*F379</f>
        <v>0</v>
      </c>
    </row>
    <row r="380" spans="1:7" ht="15.75" x14ac:dyDescent="0.25">
      <c r="A380" s="98"/>
      <c r="B380" s="63" t="s">
        <v>76</v>
      </c>
      <c r="C380" s="64" t="s">
        <v>822</v>
      </c>
      <c r="D380" s="53" t="s">
        <v>823</v>
      </c>
      <c r="E380" s="64" t="s">
        <v>821</v>
      </c>
      <c r="F380" s="74">
        <v>21.25</v>
      </c>
      <c r="G380" s="17">
        <f>A380*F380</f>
        <v>0</v>
      </c>
    </row>
    <row r="381" spans="1:7" ht="15.75" x14ac:dyDescent="0.25">
      <c r="A381" s="98"/>
      <c r="B381" s="63" t="s">
        <v>76</v>
      </c>
      <c r="C381" s="64" t="s">
        <v>824</v>
      </c>
      <c r="D381" s="53" t="s">
        <v>825</v>
      </c>
      <c r="E381" s="64" t="s">
        <v>177</v>
      </c>
      <c r="F381" s="74">
        <v>45.75</v>
      </c>
      <c r="G381" s="17">
        <f>A381*F381</f>
        <v>0</v>
      </c>
    </row>
    <row r="382" spans="1:7" ht="15.75" x14ac:dyDescent="0.25">
      <c r="A382" s="98"/>
      <c r="B382" s="63" t="s">
        <v>49</v>
      </c>
      <c r="C382" s="64" t="s">
        <v>826</v>
      </c>
      <c r="D382" s="53" t="s">
        <v>827</v>
      </c>
      <c r="E382" s="64" t="s">
        <v>177</v>
      </c>
      <c r="F382" s="74">
        <v>57.95</v>
      </c>
      <c r="G382" s="17">
        <f>A382*F382</f>
        <v>0</v>
      </c>
    </row>
    <row r="383" spans="1:7" ht="15.75" x14ac:dyDescent="0.25">
      <c r="A383" s="98"/>
      <c r="B383" s="63" t="s">
        <v>76</v>
      </c>
      <c r="C383" s="64" t="s">
        <v>828</v>
      </c>
      <c r="D383" s="53" t="s">
        <v>829</v>
      </c>
      <c r="E383" s="64" t="s">
        <v>177</v>
      </c>
      <c r="F383" s="74">
        <v>14.03</v>
      </c>
      <c r="G383" s="17">
        <f>A383*F383</f>
        <v>0</v>
      </c>
    </row>
    <row r="384" spans="1:7" ht="15.75" x14ac:dyDescent="0.25">
      <c r="A384" s="55"/>
      <c r="B384" s="65"/>
      <c r="C384" s="66"/>
      <c r="D384" s="58" t="s">
        <v>830</v>
      </c>
      <c r="E384" s="66"/>
      <c r="F384" s="75"/>
      <c r="G384" s="60"/>
    </row>
    <row r="385" spans="1:7" ht="15.75" x14ac:dyDescent="0.25">
      <c r="A385" s="98"/>
      <c r="B385" s="63" t="s">
        <v>49</v>
      </c>
      <c r="C385" s="64" t="s">
        <v>831</v>
      </c>
      <c r="D385" s="53" t="s">
        <v>832</v>
      </c>
      <c r="E385" s="64" t="s">
        <v>833</v>
      </c>
      <c r="F385" s="74">
        <v>58.49</v>
      </c>
      <c r="G385" s="17">
        <f>A385*F385</f>
        <v>0</v>
      </c>
    </row>
    <row r="386" spans="1:7" ht="15.75" x14ac:dyDescent="0.25">
      <c r="A386" s="98"/>
      <c r="B386" s="63" t="s">
        <v>49</v>
      </c>
      <c r="C386" s="64" t="s">
        <v>834</v>
      </c>
      <c r="D386" s="53" t="s">
        <v>835</v>
      </c>
      <c r="E386" s="64" t="s">
        <v>833</v>
      </c>
      <c r="F386" s="74">
        <v>58.49</v>
      </c>
      <c r="G386" s="17">
        <f>A386*F386</f>
        <v>0</v>
      </c>
    </row>
    <row r="387" spans="1:7" ht="15.75" x14ac:dyDescent="0.25">
      <c r="A387" s="98"/>
      <c r="B387" s="63" t="s">
        <v>49</v>
      </c>
      <c r="C387" s="64" t="s">
        <v>836</v>
      </c>
      <c r="D387" s="53" t="s">
        <v>837</v>
      </c>
      <c r="E387" s="64" t="s">
        <v>833</v>
      </c>
      <c r="F387" s="74">
        <v>58.49</v>
      </c>
      <c r="G387" s="17">
        <f>A387*F387</f>
        <v>0</v>
      </c>
    </row>
    <row r="388" spans="1:7" ht="15.75" x14ac:dyDescent="0.25">
      <c r="A388" s="98"/>
      <c r="B388" s="63" t="s">
        <v>76</v>
      </c>
      <c r="C388" s="64" t="s">
        <v>838</v>
      </c>
      <c r="D388" s="53" t="s">
        <v>839</v>
      </c>
      <c r="E388" s="64" t="s">
        <v>363</v>
      </c>
      <c r="F388" s="74">
        <v>7.13</v>
      </c>
      <c r="G388" s="17">
        <f>A388*F388</f>
        <v>0</v>
      </c>
    </row>
    <row r="389" spans="1:7" ht="15.75" x14ac:dyDescent="0.25">
      <c r="A389" s="98"/>
      <c r="B389" s="63" t="s">
        <v>76</v>
      </c>
      <c r="C389" s="64" t="s">
        <v>840</v>
      </c>
      <c r="D389" s="53" t="s">
        <v>841</v>
      </c>
      <c r="E389" s="64" t="s">
        <v>842</v>
      </c>
      <c r="F389" s="74">
        <v>6.17</v>
      </c>
      <c r="G389" s="17">
        <f>A389*F389</f>
        <v>0</v>
      </c>
    </row>
    <row r="390" spans="1:7" ht="15.75" x14ac:dyDescent="0.25">
      <c r="A390" s="98"/>
      <c r="B390" s="63" t="s">
        <v>76</v>
      </c>
      <c r="C390" s="64" t="s">
        <v>843</v>
      </c>
      <c r="D390" s="53" t="s">
        <v>844</v>
      </c>
      <c r="E390" s="64" t="s">
        <v>845</v>
      </c>
      <c r="F390" s="74">
        <v>6.35</v>
      </c>
      <c r="G390" s="17">
        <f>A390*F390</f>
        <v>0</v>
      </c>
    </row>
    <row r="391" spans="1:7" ht="15.75" x14ac:dyDescent="0.25">
      <c r="A391" s="98"/>
      <c r="B391" s="63" t="s">
        <v>76</v>
      </c>
      <c r="C391" s="64" t="s">
        <v>846</v>
      </c>
      <c r="D391" s="53" t="s">
        <v>847</v>
      </c>
      <c r="E391" s="64" t="s">
        <v>845</v>
      </c>
      <c r="F391" s="74">
        <v>6.35</v>
      </c>
      <c r="G391" s="17">
        <f>A391*F391</f>
        <v>0</v>
      </c>
    </row>
    <row r="392" spans="1:7" ht="15.75" x14ac:dyDescent="0.25">
      <c r="A392" s="98"/>
      <c r="B392" s="63" t="s">
        <v>76</v>
      </c>
      <c r="C392" s="64" t="s">
        <v>848</v>
      </c>
      <c r="D392" s="53" t="s">
        <v>849</v>
      </c>
      <c r="E392" s="64" t="s">
        <v>845</v>
      </c>
      <c r="F392" s="74">
        <v>6.11</v>
      </c>
      <c r="G392" s="17">
        <f>A392*F392</f>
        <v>0</v>
      </c>
    </row>
    <row r="393" spans="1:7" ht="15.75" x14ac:dyDescent="0.25">
      <c r="A393" s="98"/>
      <c r="B393" s="63" t="s">
        <v>76</v>
      </c>
      <c r="C393" s="64" t="s">
        <v>850</v>
      </c>
      <c r="D393" s="53" t="s">
        <v>851</v>
      </c>
      <c r="E393" s="64" t="s">
        <v>845</v>
      </c>
      <c r="F393" s="74">
        <v>11.99</v>
      </c>
      <c r="G393" s="17">
        <f>A393*F393</f>
        <v>0</v>
      </c>
    </row>
    <row r="394" spans="1:7" ht="15.75" x14ac:dyDescent="0.25">
      <c r="A394" s="98"/>
      <c r="B394" s="63" t="s">
        <v>76</v>
      </c>
      <c r="C394" s="64" t="s">
        <v>852</v>
      </c>
      <c r="D394" s="53" t="s">
        <v>853</v>
      </c>
      <c r="E394" s="64" t="s">
        <v>845</v>
      </c>
      <c r="F394" s="74">
        <v>11.99</v>
      </c>
      <c r="G394" s="17">
        <f>A394*F394</f>
        <v>0</v>
      </c>
    </row>
    <row r="395" spans="1:7" ht="15.75" x14ac:dyDescent="0.25">
      <c r="A395" s="98"/>
      <c r="B395" s="63" t="s">
        <v>76</v>
      </c>
      <c r="C395" s="64" t="s">
        <v>854</v>
      </c>
      <c r="D395" s="53" t="s">
        <v>855</v>
      </c>
      <c r="E395" s="64" t="s">
        <v>856</v>
      </c>
      <c r="F395" s="74">
        <v>15.92</v>
      </c>
      <c r="G395" s="17">
        <f>A395*F395</f>
        <v>0</v>
      </c>
    </row>
    <row r="396" spans="1:7" ht="15.75" x14ac:dyDescent="0.25">
      <c r="A396" s="98"/>
      <c r="B396" s="63" t="s">
        <v>76</v>
      </c>
      <c r="C396" s="64" t="s">
        <v>857</v>
      </c>
      <c r="D396" s="53" t="s">
        <v>858</v>
      </c>
      <c r="E396" s="64" t="s">
        <v>856</v>
      </c>
      <c r="F396" s="74">
        <v>17.670000000000002</v>
      </c>
      <c r="G396" s="17">
        <f>A396*F396</f>
        <v>0</v>
      </c>
    </row>
    <row r="397" spans="1:7" ht="15.75" x14ac:dyDescent="0.25">
      <c r="A397" s="98"/>
      <c r="B397" s="63" t="s">
        <v>76</v>
      </c>
      <c r="C397" s="64" t="s">
        <v>859</v>
      </c>
      <c r="D397" s="53" t="s">
        <v>860</v>
      </c>
      <c r="E397" s="64" t="s">
        <v>856</v>
      </c>
      <c r="F397" s="74">
        <v>37.69</v>
      </c>
      <c r="G397" s="17">
        <f>A397*F397</f>
        <v>0</v>
      </c>
    </row>
    <row r="398" spans="1:7" ht="15.75" x14ac:dyDescent="0.25">
      <c r="A398" s="98"/>
      <c r="B398" s="63" t="s">
        <v>76</v>
      </c>
      <c r="C398" s="64" t="s">
        <v>861</v>
      </c>
      <c r="D398" s="53" t="s">
        <v>862</v>
      </c>
      <c r="E398" s="64" t="s">
        <v>856</v>
      </c>
      <c r="F398" s="74">
        <v>37.69</v>
      </c>
      <c r="G398" s="17">
        <f>A398*F398</f>
        <v>0</v>
      </c>
    </row>
    <row r="399" spans="1:7" ht="15.75" x14ac:dyDescent="0.25">
      <c r="A399" s="98"/>
      <c r="B399" s="63" t="s">
        <v>76</v>
      </c>
      <c r="C399" s="64" t="s">
        <v>863</v>
      </c>
      <c r="D399" s="53" t="s">
        <v>864</v>
      </c>
      <c r="E399" s="64" t="s">
        <v>865</v>
      </c>
      <c r="F399" s="74">
        <v>14.51</v>
      </c>
      <c r="G399" s="17">
        <f>A399*F399</f>
        <v>0</v>
      </c>
    </row>
    <row r="400" spans="1:7" ht="15.75" x14ac:dyDescent="0.25">
      <c r="A400" s="98"/>
      <c r="B400" s="63" t="s">
        <v>76</v>
      </c>
      <c r="C400" s="64" t="s">
        <v>866</v>
      </c>
      <c r="D400" s="53" t="s">
        <v>867</v>
      </c>
      <c r="E400" s="64" t="s">
        <v>865</v>
      </c>
      <c r="F400" s="74">
        <v>14.51</v>
      </c>
      <c r="G400" s="17">
        <f>A400*F400</f>
        <v>0</v>
      </c>
    </row>
    <row r="401" spans="1:7" ht="15.75" x14ac:dyDescent="0.25">
      <c r="A401" s="98"/>
      <c r="B401" s="63" t="s">
        <v>76</v>
      </c>
      <c r="C401" s="64" t="s">
        <v>868</v>
      </c>
      <c r="D401" s="53" t="s">
        <v>869</v>
      </c>
      <c r="E401" s="64" t="s">
        <v>865</v>
      </c>
      <c r="F401" s="74">
        <v>14.51</v>
      </c>
      <c r="G401" s="17">
        <f>A401*F401</f>
        <v>0</v>
      </c>
    </row>
    <row r="402" spans="1:7" ht="15.75" x14ac:dyDescent="0.25">
      <c r="A402" s="98"/>
      <c r="B402" s="63" t="s">
        <v>76</v>
      </c>
      <c r="C402" s="64" t="s">
        <v>870</v>
      </c>
      <c r="D402" s="53" t="s">
        <v>871</v>
      </c>
      <c r="E402" s="64" t="s">
        <v>865</v>
      </c>
      <c r="F402" s="74">
        <v>8.44</v>
      </c>
      <c r="G402" s="17">
        <f>A402*F402</f>
        <v>0</v>
      </c>
    </row>
    <row r="403" spans="1:7" ht="15.75" x14ac:dyDescent="0.25">
      <c r="A403" s="98"/>
      <c r="B403" s="63" t="s">
        <v>76</v>
      </c>
      <c r="C403" s="64" t="s">
        <v>872</v>
      </c>
      <c r="D403" s="53" t="s">
        <v>873</v>
      </c>
      <c r="E403" s="64" t="s">
        <v>865</v>
      </c>
      <c r="F403" s="74">
        <v>8.44</v>
      </c>
      <c r="G403" s="17">
        <f>A403*F403</f>
        <v>0</v>
      </c>
    </row>
    <row r="404" spans="1:7" ht="15.75" x14ac:dyDescent="0.25">
      <c r="A404" s="98"/>
      <c r="B404" s="63" t="s">
        <v>76</v>
      </c>
      <c r="C404" s="64" t="s">
        <v>874</v>
      </c>
      <c r="D404" s="53" t="s">
        <v>875</v>
      </c>
      <c r="E404" s="64" t="s">
        <v>865</v>
      </c>
      <c r="F404" s="74">
        <v>8.44</v>
      </c>
      <c r="G404" s="17">
        <f>A404*F404</f>
        <v>0</v>
      </c>
    </row>
    <row r="405" spans="1:7" ht="15.75" x14ac:dyDescent="0.25">
      <c r="A405" s="98"/>
      <c r="B405" s="63" t="s">
        <v>76</v>
      </c>
      <c r="C405" s="64" t="s">
        <v>876</v>
      </c>
      <c r="D405" s="53" t="s">
        <v>877</v>
      </c>
      <c r="E405" s="64" t="s">
        <v>878</v>
      </c>
      <c r="F405" s="74">
        <v>11.69</v>
      </c>
      <c r="G405" s="17">
        <f>A405*F405</f>
        <v>0</v>
      </c>
    </row>
    <row r="406" spans="1:7" ht="15.75" x14ac:dyDescent="0.25">
      <c r="A406" s="98"/>
      <c r="B406" s="63" t="s">
        <v>76</v>
      </c>
      <c r="C406" s="64" t="s">
        <v>879</v>
      </c>
      <c r="D406" s="53" t="s">
        <v>880</v>
      </c>
      <c r="E406" s="64" t="s">
        <v>881</v>
      </c>
      <c r="F406" s="74">
        <v>8.44</v>
      </c>
      <c r="G406" s="17">
        <f>A406*F406</f>
        <v>0</v>
      </c>
    </row>
    <row r="407" spans="1:7" ht="15.75" x14ac:dyDescent="0.25">
      <c r="A407" s="98"/>
      <c r="B407" s="63" t="s">
        <v>76</v>
      </c>
      <c r="C407" s="64" t="s">
        <v>882</v>
      </c>
      <c r="D407" s="53" t="s">
        <v>883</v>
      </c>
      <c r="E407" s="64" t="s">
        <v>881</v>
      </c>
      <c r="F407" s="74">
        <v>3.89</v>
      </c>
      <c r="G407" s="17">
        <f>A407*F407</f>
        <v>0</v>
      </c>
    </row>
    <row r="408" spans="1:7" ht="15.75" x14ac:dyDescent="0.25">
      <c r="A408" s="98"/>
      <c r="B408" s="63" t="s">
        <v>76</v>
      </c>
      <c r="C408" s="64" t="s">
        <v>884</v>
      </c>
      <c r="D408" s="53" t="s">
        <v>885</v>
      </c>
      <c r="E408" s="64" t="s">
        <v>881</v>
      </c>
      <c r="F408" s="74">
        <v>3.24</v>
      </c>
      <c r="G408" s="17">
        <f>A408*F408</f>
        <v>0</v>
      </c>
    </row>
    <row r="409" spans="1:7" ht="15.75" x14ac:dyDescent="0.25">
      <c r="A409" s="55"/>
      <c r="B409" s="65"/>
      <c r="C409" s="66"/>
      <c r="D409" s="58" t="s">
        <v>886</v>
      </c>
      <c r="E409" s="66"/>
      <c r="F409" s="75"/>
      <c r="G409" s="60"/>
    </row>
    <row r="410" spans="1:7" ht="15.75" x14ac:dyDescent="0.25">
      <c r="A410" s="98"/>
      <c r="B410" s="63" t="s">
        <v>76</v>
      </c>
      <c r="C410" s="64" t="s">
        <v>887</v>
      </c>
      <c r="D410" s="53" t="s">
        <v>888</v>
      </c>
      <c r="E410" s="64" t="s">
        <v>889</v>
      </c>
      <c r="F410" s="74">
        <v>34.86</v>
      </c>
      <c r="G410" s="17">
        <f>A410*F410</f>
        <v>0</v>
      </c>
    </row>
    <row r="411" spans="1:7" ht="15.75" x14ac:dyDescent="0.25">
      <c r="A411" s="98"/>
      <c r="B411" s="63" t="s">
        <v>76</v>
      </c>
      <c r="C411" s="64" t="s">
        <v>890</v>
      </c>
      <c r="D411" s="53" t="s">
        <v>891</v>
      </c>
      <c r="E411" s="64" t="s">
        <v>892</v>
      </c>
      <c r="F411" s="74">
        <v>337.67</v>
      </c>
      <c r="G411" s="17">
        <f>A411*F411</f>
        <v>0</v>
      </c>
    </row>
    <row r="412" spans="1:7" ht="15.75" x14ac:dyDescent="0.25">
      <c r="A412" s="98"/>
      <c r="B412" s="63" t="s">
        <v>76</v>
      </c>
      <c r="C412" s="64" t="s">
        <v>893</v>
      </c>
      <c r="D412" s="53" t="s">
        <v>894</v>
      </c>
      <c r="E412" s="64" t="s">
        <v>895</v>
      </c>
      <c r="F412" s="74">
        <v>16.57</v>
      </c>
      <c r="G412" s="17">
        <f>A412*F412</f>
        <v>0</v>
      </c>
    </row>
    <row r="413" spans="1:7" ht="15.75" x14ac:dyDescent="0.25">
      <c r="A413" s="98"/>
      <c r="B413" s="63" t="s">
        <v>76</v>
      </c>
      <c r="C413" s="64" t="s">
        <v>896</v>
      </c>
      <c r="D413" s="53" t="s">
        <v>897</v>
      </c>
      <c r="E413" s="64" t="s">
        <v>898</v>
      </c>
      <c r="F413" s="74">
        <v>62.39</v>
      </c>
      <c r="G413" s="17">
        <f>A413*F413</f>
        <v>0</v>
      </c>
    </row>
    <row r="414" spans="1:7" ht="15.75" x14ac:dyDescent="0.25">
      <c r="A414" s="55"/>
      <c r="B414" s="65"/>
      <c r="C414" s="66"/>
      <c r="D414" s="58" t="s">
        <v>899</v>
      </c>
      <c r="E414" s="66"/>
      <c r="F414" s="75"/>
      <c r="G414" s="60"/>
    </row>
    <row r="415" spans="1:7" ht="15.75" x14ac:dyDescent="0.25">
      <c r="A415" s="98"/>
      <c r="B415" s="63" t="s">
        <v>76</v>
      </c>
      <c r="C415" s="64" t="s">
        <v>900</v>
      </c>
      <c r="D415" s="53" t="s">
        <v>901</v>
      </c>
      <c r="E415" s="64" t="s">
        <v>902</v>
      </c>
      <c r="F415" s="74">
        <v>93.59</v>
      </c>
      <c r="G415" s="17">
        <f>A415*F415</f>
        <v>0</v>
      </c>
    </row>
    <row r="416" spans="1:7" ht="15.75" x14ac:dyDescent="0.25">
      <c r="A416" s="98"/>
      <c r="B416" s="63" t="s">
        <v>76</v>
      </c>
      <c r="C416" s="64" t="s">
        <v>903</v>
      </c>
      <c r="D416" s="53" t="s">
        <v>904</v>
      </c>
      <c r="E416" s="64" t="s">
        <v>902</v>
      </c>
      <c r="F416" s="74">
        <v>121.22</v>
      </c>
      <c r="G416" s="17">
        <f>A416*F416</f>
        <v>0</v>
      </c>
    </row>
    <row r="417" spans="1:7" ht="15.75" x14ac:dyDescent="0.25">
      <c r="A417" s="98"/>
      <c r="B417" s="63" t="s">
        <v>76</v>
      </c>
      <c r="C417" s="64" t="s">
        <v>905</v>
      </c>
      <c r="D417" s="53" t="s">
        <v>906</v>
      </c>
      <c r="E417" s="64" t="s">
        <v>907</v>
      </c>
      <c r="F417" s="74">
        <v>112.7</v>
      </c>
      <c r="G417" s="17">
        <f>A417*F417</f>
        <v>0</v>
      </c>
    </row>
    <row r="418" spans="1:7" ht="15.75" x14ac:dyDescent="0.25">
      <c r="A418" s="98"/>
      <c r="B418" s="63" t="s">
        <v>76</v>
      </c>
      <c r="C418" s="64" t="s">
        <v>908</v>
      </c>
      <c r="D418" s="53" t="s">
        <v>909</v>
      </c>
      <c r="E418" s="64" t="s">
        <v>907</v>
      </c>
      <c r="F418" s="74">
        <v>3.18</v>
      </c>
      <c r="G418" s="17">
        <f>A418*F418</f>
        <v>0</v>
      </c>
    </row>
    <row r="419" spans="1:7" ht="15.75" x14ac:dyDescent="0.25">
      <c r="A419" s="98"/>
      <c r="B419" s="63" t="s">
        <v>76</v>
      </c>
      <c r="C419" s="64" t="s">
        <v>910</v>
      </c>
      <c r="D419" s="53" t="s">
        <v>911</v>
      </c>
      <c r="E419" s="64" t="s">
        <v>912</v>
      </c>
      <c r="F419" s="74">
        <v>103.99</v>
      </c>
      <c r="G419" s="17">
        <f>A419*F419</f>
        <v>0</v>
      </c>
    </row>
    <row r="420" spans="1:7" ht="15.75" x14ac:dyDescent="0.25">
      <c r="A420" s="98"/>
      <c r="B420" s="63" t="s">
        <v>76</v>
      </c>
      <c r="C420" s="64" t="s">
        <v>913</v>
      </c>
      <c r="D420" s="53" t="s">
        <v>914</v>
      </c>
      <c r="E420" s="64" t="s">
        <v>912</v>
      </c>
      <c r="F420" s="74">
        <v>45.95</v>
      </c>
      <c r="G420" s="17">
        <f>A420*F420</f>
        <v>0</v>
      </c>
    </row>
    <row r="421" spans="1:7" ht="15.75" x14ac:dyDescent="0.25">
      <c r="A421" s="98"/>
      <c r="B421" s="63" t="s">
        <v>76</v>
      </c>
      <c r="C421" s="64" t="s">
        <v>915</v>
      </c>
      <c r="D421" s="53" t="s">
        <v>916</v>
      </c>
      <c r="E421" s="64" t="s">
        <v>917</v>
      </c>
      <c r="F421" s="74">
        <v>0.64</v>
      </c>
      <c r="G421" s="17">
        <f>A421*F421</f>
        <v>0</v>
      </c>
    </row>
    <row r="422" spans="1:7" ht="15.75" x14ac:dyDescent="0.25">
      <c r="A422" s="98"/>
      <c r="B422" s="63" t="s">
        <v>49</v>
      </c>
      <c r="C422" s="64" t="s">
        <v>918</v>
      </c>
      <c r="D422" s="53" t="s">
        <v>919</v>
      </c>
      <c r="E422" s="64" t="s">
        <v>917</v>
      </c>
      <c r="F422" s="74">
        <v>13.9</v>
      </c>
      <c r="G422" s="17">
        <f>A422*F422</f>
        <v>0</v>
      </c>
    </row>
    <row r="423" spans="1:7" ht="15.75" x14ac:dyDescent="0.25">
      <c r="A423" s="98"/>
      <c r="B423" s="63" t="s">
        <v>76</v>
      </c>
      <c r="C423" s="64" t="s">
        <v>920</v>
      </c>
      <c r="D423" s="53" t="s">
        <v>921</v>
      </c>
      <c r="E423" s="64" t="s">
        <v>917</v>
      </c>
      <c r="F423" s="74">
        <v>2.27</v>
      </c>
      <c r="G423" s="17">
        <f>A423*F423</f>
        <v>0</v>
      </c>
    </row>
    <row r="424" spans="1:7" ht="15.75" x14ac:dyDescent="0.25">
      <c r="A424" s="55"/>
      <c r="B424" s="65"/>
      <c r="C424" s="66"/>
      <c r="D424" s="58" t="s">
        <v>922</v>
      </c>
      <c r="E424" s="66"/>
      <c r="F424" s="75"/>
      <c r="G424" s="60"/>
    </row>
    <row r="425" spans="1:7" ht="15.75" x14ac:dyDescent="0.25">
      <c r="A425" s="98"/>
      <c r="B425" s="63" t="s">
        <v>49</v>
      </c>
      <c r="C425" s="64" t="s">
        <v>923</v>
      </c>
      <c r="D425" s="53" t="s">
        <v>924</v>
      </c>
      <c r="E425" s="64" t="s">
        <v>925</v>
      </c>
      <c r="F425" s="74">
        <v>64.989999999999995</v>
      </c>
      <c r="G425" s="17">
        <f>A425*F425</f>
        <v>0</v>
      </c>
    </row>
    <row r="426" spans="1:7" ht="15.75" x14ac:dyDescent="0.25">
      <c r="A426" s="98"/>
      <c r="B426" s="63" t="s">
        <v>76</v>
      </c>
      <c r="C426" s="64" t="s">
        <v>926</v>
      </c>
      <c r="D426" s="53" t="s">
        <v>927</v>
      </c>
      <c r="E426" s="64" t="s">
        <v>363</v>
      </c>
      <c r="F426" s="74">
        <v>5.75</v>
      </c>
      <c r="G426" s="17">
        <f>A426*F426</f>
        <v>0</v>
      </c>
    </row>
    <row r="427" spans="1:7" ht="15.75" x14ac:dyDescent="0.25">
      <c r="A427" s="98"/>
      <c r="B427" s="63" t="s">
        <v>76</v>
      </c>
      <c r="C427" s="64" t="s">
        <v>928</v>
      </c>
      <c r="D427" s="53" t="s">
        <v>929</v>
      </c>
      <c r="E427" s="64" t="s">
        <v>363</v>
      </c>
      <c r="F427" s="74">
        <v>8.0299999999999994</v>
      </c>
      <c r="G427" s="17">
        <f>A427*F427</f>
        <v>0</v>
      </c>
    </row>
    <row r="428" spans="1:7" ht="15.75" x14ac:dyDescent="0.25">
      <c r="A428" s="98"/>
      <c r="B428" s="63" t="s">
        <v>76</v>
      </c>
      <c r="C428" s="64" t="s">
        <v>930</v>
      </c>
      <c r="D428" s="53" t="s">
        <v>931</v>
      </c>
      <c r="E428" s="64" t="s">
        <v>446</v>
      </c>
      <c r="F428" s="74">
        <v>13.64</v>
      </c>
      <c r="G428" s="17">
        <f>A428*F428</f>
        <v>0</v>
      </c>
    </row>
    <row r="429" spans="1:7" ht="15.75" x14ac:dyDescent="0.25">
      <c r="A429" s="98"/>
      <c r="B429" s="63" t="s">
        <v>49</v>
      </c>
      <c r="C429" s="64" t="s">
        <v>932</v>
      </c>
      <c r="D429" s="53" t="s">
        <v>933</v>
      </c>
      <c r="E429" s="64" t="s">
        <v>934</v>
      </c>
      <c r="F429" s="74">
        <v>25.99</v>
      </c>
      <c r="G429" s="17">
        <f>A429*F429</f>
        <v>0</v>
      </c>
    </row>
    <row r="430" spans="1:7" ht="15.75" x14ac:dyDescent="0.25">
      <c r="A430" s="98"/>
      <c r="B430" s="63" t="s">
        <v>76</v>
      </c>
      <c r="C430" s="64" t="s">
        <v>935</v>
      </c>
      <c r="D430" s="53" t="s">
        <v>936</v>
      </c>
      <c r="E430" s="64" t="s">
        <v>934</v>
      </c>
      <c r="F430" s="74">
        <v>6.95</v>
      </c>
      <c r="G430" s="17">
        <f>A430*F430</f>
        <v>0</v>
      </c>
    </row>
    <row r="431" spans="1:7" ht="15.75" x14ac:dyDescent="0.25">
      <c r="A431" s="98"/>
      <c r="B431" s="63" t="s">
        <v>76</v>
      </c>
      <c r="C431" s="64" t="s">
        <v>937</v>
      </c>
      <c r="D431" s="53" t="s">
        <v>938</v>
      </c>
      <c r="E431" s="64" t="s">
        <v>842</v>
      </c>
      <c r="F431" s="74">
        <v>6.23</v>
      </c>
      <c r="G431" s="17">
        <f>A431*F431</f>
        <v>0</v>
      </c>
    </row>
    <row r="432" spans="1:7" ht="15.75" x14ac:dyDescent="0.25">
      <c r="A432" s="98"/>
      <c r="B432" s="63" t="s">
        <v>76</v>
      </c>
      <c r="C432" s="64" t="s">
        <v>939</v>
      </c>
      <c r="D432" s="53" t="s">
        <v>940</v>
      </c>
      <c r="E432" s="64" t="s">
        <v>842</v>
      </c>
      <c r="F432" s="74">
        <v>6.59</v>
      </c>
      <c r="G432" s="17">
        <f>A432*F432</f>
        <v>0</v>
      </c>
    </row>
    <row r="433" spans="1:7" ht="15.75" x14ac:dyDescent="0.25">
      <c r="A433" s="98"/>
      <c r="B433" s="63" t="s">
        <v>76</v>
      </c>
      <c r="C433" s="64" t="s">
        <v>941</v>
      </c>
      <c r="D433" s="53" t="s">
        <v>942</v>
      </c>
      <c r="E433" s="64" t="s">
        <v>842</v>
      </c>
      <c r="F433" s="74">
        <v>5.49</v>
      </c>
      <c r="G433" s="17">
        <f>A433*F433</f>
        <v>0</v>
      </c>
    </row>
    <row r="434" spans="1:7" ht="15.75" x14ac:dyDescent="0.25">
      <c r="A434" s="98"/>
      <c r="B434" s="63" t="s">
        <v>76</v>
      </c>
      <c r="C434" s="64" t="s">
        <v>943</v>
      </c>
      <c r="D434" s="53" t="s">
        <v>944</v>
      </c>
      <c r="E434" s="64" t="s">
        <v>945</v>
      </c>
      <c r="F434" s="74">
        <v>10.33</v>
      </c>
      <c r="G434" s="17">
        <f>A434*F434</f>
        <v>0</v>
      </c>
    </row>
    <row r="435" spans="1:7" ht="15.75" x14ac:dyDescent="0.25">
      <c r="A435" s="98"/>
      <c r="B435" s="63" t="s">
        <v>76</v>
      </c>
      <c r="C435" s="64" t="s">
        <v>946</v>
      </c>
      <c r="D435" s="53" t="s">
        <v>947</v>
      </c>
      <c r="E435" s="64" t="s">
        <v>945</v>
      </c>
      <c r="F435" s="74">
        <v>11.63</v>
      </c>
      <c r="G435" s="17">
        <f>A435*F435</f>
        <v>0</v>
      </c>
    </row>
    <row r="436" spans="1:7" ht="15.75" x14ac:dyDescent="0.25">
      <c r="A436" s="98"/>
      <c r="B436" s="63" t="s">
        <v>49</v>
      </c>
      <c r="C436" s="64" t="s">
        <v>948</v>
      </c>
      <c r="D436" s="53" t="s">
        <v>949</v>
      </c>
      <c r="E436" s="64" t="s">
        <v>950</v>
      </c>
      <c r="F436" s="74">
        <v>45.48</v>
      </c>
      <c r="G436" s="17">
        <f>A436*F436</f>
        <v>0</v>
      </c>
    </row>
    <row r="437" spans="1:7" ht="15.75" x14ac:dyDescent="0.25">
      <c r="A437" s="98"/>
      <c r="B437" s="63" t="s">
        <v>76</v>
      </c>
      <c r="C437" s="64" t="s">
        <v>951</v>
      </c>
      <c r="D437" s="53" t="s">
        <v>952</v>
      </c>
      <c r="E437" s="64" t="s">
        <v>950</v>
      </c>
      <c r="F437" s="74">
        <v>32.69</v>
      </c>
      <c r="G437" s="17">
        <f>A437*F437</f>
        <v>0</v>
      </c>
    </row>
    <row r="438" spans="1:7" ht="15.75" x14ac:dyDescent="0.25">
      <c r="A438" s="98"/>
      <c r="B438" s="63" t="s">
        <v>76</v>
      </c>
      <c r="C438" s="64" t="s">
        <v>953</v>
      </c>
      <c r="D438" s="53" t="s">
        <v>954</v>
      </c>
      <c r="E438" s="64" t="s">
        <v>950</v>
      </c>
      <c r="F438" s="74">
        <v>7.86</v>
      </c>
      <c r="G438" s="17">
        <f>A438*F438</f>
        <v>0</v>
      </c>
    </row>
    <row r="439" spans="1:7" ht="15.75" x14ac:dyDescent="0.25">
      <c r="A439" s="98"/>
      <c r="B439" s="63" t="s">
        <v>76</v>
      </c>
      <c r="C439" s="64" t="s">
        <v>955</v>
      </c>
      <c r="D439" s="53" t="s">
        <v>956</v>
      </c>
      <c r="E439" s="64" t="s">
        <v>957</v>
      </c>
      <c r="F439" s="74">
        <v>15.66</v>
      </c>
      <c r="G439" s="17">
        <f>A439*F439</f>
        <v>0</v>
      </c>
    </row>
    <row r="440" spans="1:7" ht="15.75" x14ac:dyDescent="0.25">
      <c r="A440" s="98"/>
      <c r="B440" s="63" t="s">
        <v>76</v>
      </c>
      <c r="C440" s="64" t="s">
        <v>958</v>
      </c>
      <c r="D440" s="53" t="s">
        <v>959</v>
      </c>
      <c r="E440" s="64" t="s">
        <v>960</v>
      </c>
      <c r="F440" s="74">
        <v>9.74</v>
      </c>
      <c r="G440" s="17">
        <f>A440*F440</f>
        <v>0</v>
      </c>
    </row>
    <row r="441" spans="1:7" ht="15.75" x14ac:dyDescent="0.25">
      <c r="A441" s="98"/>
      <c r="B441" s="63" t="s">
        <v>76</v>
      </c>
      <c r="C441" s="64" t="s">
        <v>961</v>
      </c>
      <c r="D441" s="53" t="s">
        <v>962</v>
      </c>
      <c r="E441" s="64" t="s">
        <v>960</v>
      </c>
      <c r="F441" s="74">
        <v>9.74</v>
      </c>
      <c r="G441" s="17">
        <f>A441*F441</f>
        <v>0</v>
      </c>
    </row>
    <row r="442" spans="1:7" ht="15.75" x14ac:dyDescent="0.25">
      <c r="A442" s="98"/>
      <c r="B442" s="63" t="s">
        <v>76</v>
      </c>
      <c r="C442" s="64" t="s">
        <v>963</v>
      </c>
      <c r="D442" s="53" t="s">
        <v>964</v>
      </c>
      <c r="E442" s="64" t="s">
        <v>960</v>
      </c>
      <c r="F442" s="74">
        <v>9.74</v>
      </c>
      <c r="G442" s="17">
        <f>A442*F442</f>
        <v>0</v>
      </c>
    </row>
    <row r="443" spans="1:7" ht="15.75" x14ac:dyDescent="0.25">
      <c r="A443" s="98"/>
      <c r="B443" s="63" t="s">
        <v>49</v>
      </c>
      <c r="C443" s="64" t="s">
        <v>965</v>
      </c>
      <c r="D443" s="53" t="s">
        <v>966</v>
      </c>
      <c r="E443" s="64" t="s">
        <v>967</v>
      </c>
      <c r="F443" s="74">
        <v>23.99</v>
      </c>
      <c r="G443" s="17">
        <f>A443*F443</f>
        <v>0</v>
      </c>
    </row>
    <row r="444" spans="1:7" ht="15.75" x14ac:dyDescent="0.25">
      <c r="A444" s="98"/>
      <c r="B444" s="63" t="s">
        <v>49</v>
      </c>
      <c r="C444" s="64" t="s">
        <v>968</v>
      </c>
      <c r="D444" s="53" t="s">
        <v>969</v>
      </c>
      <c r="E444" s="64" t="s">
        <v>967</v>
      </c>
      <c r="F444" s="74">
        <v>23.99</v>
      </c>
      <c r="G444" s="17">
        <f>A444*F444</f>
        <v>0</v>
      </c>
    </row>
    <row r="445" spans="1:7" ht="15.75" x14ac:dyDescent="0.25">
      <c r="A445" s="98"/>
      <c r="B445" s="63" t="s">
        <v>49</v>
      </c>
      <c r="C445" s="64" t="s">
        <v>970</v>
      </c>
      <c r="D445" s="53" t="s">
        <v>971</v>
      </c>
      <c r="E445" s="64" t="s">
        <v>967</v>
      </c>
      <c r="F445" s="74">
        <v>23.99</v>
      </c>
      <c r="G445" s="17">
        <f>A445*F445</f>
        <v>0</v>
      </c>
    </row>
    <row r="446" spans="1:7" ht="15.75" x14ac:dyDescent="0.25">
      <c r="A446" s="55"/>
      <c r="B446" s="65"/>
      <c r="C446" s="66"/>
      <c r="D446" s="58" t="s">
        <v>972</v>
      </c>
      <c r="E446" s="66"/>
      <c r="F446" s="75"/>
      <c r="G446" s="60"/>
    </row>
    <row r="447" spans="1:7" ht="15.75" x14ac:dyDescent="0.25">
      <c r="A447" s="98"/>
      <c r="B447" s="63" t="s">
        <v>76</v>
      </c>
      <c r="C447" s="64" t="s">
        <v>973</v>
      </c>
      <c r="D447" s="53" t="s">
        <v>974</v>
      </c>
      <c r="E447" s="64" t="s">
        <v>975</v>
      </c>
      <c r="F447" s="74">
        <v>51.99</v>
      </c>
      <c r="G447" s="17">
        <f>A447*F447</f>
        <v>0</v>
      </c>
    </row>
    <row r="448" spans="1:7" ht="15.75" x14ac:dyDescent="0.25">
      <c r="A448" s="98"/>
      <c r="B448" s="63" t="s">
        <v>76</v>
      </c>
      <c r="C448" s="64" t="s">
        <v>976</v>
      </c>
      <c r="D448" s="53" t="s">
        <v>977</v>
      </c>
      <c r="E448" s="64" t="s">
        <v>975</v>
      </c>
      <c r="F448" s="74">
        <v>115.19</v>
      </c>
      <c r="G448" s="17">
        <f>A448*F448</f>
        <v>0</v>
      </c>
    </row>
    <row r="449" spans="1:7" ht="15.75" x14ac:dyDescent="0.25">
      <c r="A449" s="98"/>
      <c r="B449" s="63" t="s">
        <v>152</v>
      </c>
      <c r="C449" s="64" t="s">
        <v>978</v>
      </c>
      <c r="D449" s="53" t="s">
        <v>979</v>
      </c>
      <c r="E449" s="64" t="s">
        <v>980</v>
      </c>
      <c r="F449" s="74">
        <v>25.15</v>
      </c>
      <c r="G449" s="17">
        <f>A449*F449</f>
        <v>0</v>
      </c>
    </row>
    <row r="450" spans="1:7" ht="15.75" x14ac:dyDescent="0.25">
      <c r="A450" s="98"/>
      <c r="B450" s="63" t="s">
        <v>76</v>
      </c>
      <c r="C450" s="64" t="s">
        <v>981</v>
      </c>
      <c r="D450" s="53" t="s">
        <v>982</v>
      </c>
      <c r="E450" s="64" t="s">
        <v>177</v>
      </c>
      <c r="F450" s="74">
        <v>35.74</v>
      </c>
      <c r="G450" s="17">
        <f>A450*F450</f>
        <v>0</v>
      </c>
    </row>
    <row r="451" spans="1:7" ht="15.75" x14ac:dyDescent="0.25">
      <c r="A451" s="55"/>
      <c r="B451" s="65"/>
      <c r="C451" s="66"/>
      <c r="D451" s="58" t="s">
        <v>983</v>
      </c>
      <c r="E451" s="66"/>
      <c r="F451" s="75"/>
      <c r="G451" s="60"/>
    </row>
    <row r="452" spans="1:7" ht="15.75" x14ac:dyDescent="0.25">
      <c r="A452" s="98"/>
      <c r="B452" s="63" t="s">
        <v>76</v>
      </c>
      <c r="C452" s="64" t="s">
        <v>984</v>
      </c>
      <c r="D452" s="53" t="s">
        <v>985</v>
      </c>
      <c r="E452" s="64" t="s">
        <v>986</v>
      </c>
      <c r="F452" s="74">
        <v>25.99</v>
      </c>
      <c r="G452" s="17">
        <f>A452*F452</f>
        <v>0</v>
      </c>
    </row>
    <row r="453" spans="1:7" ht="15.75" x14ac:dyDescent="0.25">
      <c r="A453" s="98"/>
      <c r="B453" s="63" t="s">
        <v>76</v>
      </c>
      <c r="C453" s="64" t="s">
        <v>987</v>
      </c>
      <c r="D453" s="53" t="s">
        <v>988</v>
      </c>
      <c r="E453" s="64" t="s">
        <v>986</v>
      </c>
      <c r="F453" s="74">
        <v>16.239999999999998</v>
      </c>
      <c r="G453" s="17">
        <f>A453*F453</f>
        <v>0</v>
      </c>
    </row>
    <row r="454" spans="1:7" ht="15.75" x14ac:dyDescent="0.25">
      <c r="A454" s="98"/>
      <c r="B454" s="63" t="s">
        <v>76</v>
      </c>
      <c r="C454" s="64" t="s">
        <v>989</v>
      </c>
      <c r="D454" s="53" t="s">
        <v>990</v>
      </c>
      <c r="E454" s="64" t="s">
        <v>842</v>
      </c>
      <c r="F454" s="74">
        <v>8.77</v>
      </c>
      <c r="G454" s="17">
        <f>A454*F454</f>
        <v>0</v>
      </c>
    </row>
    <row r="455" spans="1:7" ht="15.75" x14ac:dyDescent="0.25">
      <c r="A455" s="98"/>
      <c r="B455" s="63" t="s">
        <v>76</v>
      </c>
      <c r="C455" s="64" t="s">
        <v>991</v>
      </c>
      <c r="D455" s="53" t="s">
        <v>992</v>
      </c>
      <c r="E455" s="64" t="s">
        <v>363</v>
      </c>
      <c r="F455" s="74">
        <v>4.49</v>
      </c>
      <c r="G455" s="17">
        <f>A455*F455</f>
        <v>0</v>
      </c>
    </row>
    <row r="456" spans="1:7" ht="15.75" x14ac:dyDescent="0.25">
      <c r="A456" s="98"/>
      <c r="B456" s="63" t="s">
        <v>76</v>
      </c>
      <c r="C456" s="64" t="s">
        <v>993</v>
      </c>
      <c r="D456" s="53" t="s">
        <v>994</v>
      </c>
      <c r="E456" s="64" t="s">
        <v>363</v>
      </c>
      <c r="F456" s="74">
        <v>7.37</v>
      </c>
      <c r="G456" s="17">
        <f>A456*F456</f>
        <v>0</v>
      </c>
    </row>
    <row r="457" spans="1:7" ht="15.75" x14ac:dyDescent="0.25">
      <c r="A457" s="98"/>
      <c r="B457" s="63" t="s">
        <v>76</v>
      </c>
      <c r="C457" s="64" t="s">
        <v>995</v>
      </c>
      <c r="D457" s="53" t="s">
        <v>996</v>
      </c>
      <c r="E457" s="64" t="s">
        <v>446</v>
      </c>
      <c r="F457" s="74">
        <v>13.64</v>
      </c>
      <c r="G457" s="17">
        <f>A457*F457</f>
        <v>0</v>
      </c>
    </row>
    <row r="458" spans="1:7" ht="15.75" x14ac:dyDescent="0.25">
      <c r="A458" s="98"/>
      <c r="B458" s="63" t="s">
        <v>76</v>
      </c>
      <c r="C458" s="64" t="s">
        <v>997</v>
      </c>
      <c r="D458" s="53" t="s">
        <v>998</v>
      </c>
      <c r="E458" s="64" t="s">
        <v>446</v>
      </c>
      <c r="F458" s="74">
        <v>14.55</v>
      </c>
      <c r="G458" s="17">
        <f>A458*F458</f>
        <v>0</v>
      </c>
    </row>
    <row r="459" spans="1:7" ht="15.75" x14ac:dyDescent="0.25">
      <c r="A459" s="98"/>
      <c r="B459" s="63" t="s">
        <v>76</v>
      </c>
      <c r="C459" s="64" t="s">
        <v>999</v>
      </c>
      <c r="D459" s="53" t="s">
        <v>1000</v>
      </c>
      <c r="E459" s="64" t="s">
        <v>1001</v>
      </c>
      <c r="F459" s="74">
        <v>10.11</v>
      </c>
      <c r="G459" s="17">
        <f>A459*F459</f>
        <v>0</v>
      </c>
    </row>
    <row r="460" spans="1:7" ht="15.75" x14ac:dyDescent="0.25">
      <c r="A460" s="98"/>
      <c r="B460" s="63" t="s">
        <v>76</v>
      </c>
      <c r="C460" s="64" t="s">
        <v>1002</v>
      </c>
      <c r="D460" s="53" t="s">
        <v>1003</v>
      </c>
      <c r="E460" s="64" t="s">
        <v>1001</v>
      </c>
      <c r="F460" s="74">
        <v>42.1</v>
      </c>
      <c r="G460" s="17">
        <f>A460*F460</f>
        <v>0</v>
      </c>
    </row>
    <row r="461" spans="1:7" ht="15.75" x14ac:dyDescent="0.25">
      <c r="A461" s="98"/>
      <c r="B461" s="63" t="s">
        <v>76</v>
      </c>
      <c r="C461" s="64" t="s">
        <v>1004</v>
      </c>
      <c r="D461" s="53" t="s">
        <v>1005</v>
      </c>
      <c r="E461" s="64" t="s">
        <v>1001</v>
      </c>
      <c r="F461" s="74">
        <v>7.01</v>
      </c>
      <c r="G461" s="17">
        <f>A461*F461</f>
        <v>0</v>
      </c>
    </row>
    <row r="462" spans="1:7" ht="15.75" x14ac:dyDescent="0.25">
      <c r="A462" s="98"/>
      <c r="B462" s="63" t="s">
        <v>76</v>
      </c>
      <c r="C462" s="64" t="s">
        <v>1006</v>
      </c>
      <c r="D462" s="53" t="s">
        <v>1007</v>
      </c>
      <c r="E462" s="64" t="s">
        <v>1001</v>
      </c>
      <c r="F462" s="74">
        <v>7.27</v>
      </c>
      <c r="G462" s="17">
        <f>A462*F462</f>
        <v>0</v>
      </c>
    </row>
    <row r="463" spans="1:7" ht="15.75" x14ac:dyDescent="0.25">
      <c r="A463" s="98"/>
      <c r="B463" s="63" t="s">
        <v>76</v>
      </c>
      <c r="C463" s="64" t="s">
        <v>1008</v>
      </c>
      <c r="D463" s="53" t="s">
        <v>1009</v>
      </c>
      <c r="E463" s="64" t="s">
        <v>1010</v>
      </c>
      <c r="F463" s="74">
        <v>21.44</v>
      </c>
      <c r="G463" s="17">
        <f>A463*F463</f>
        <v>0</v>
      </c>
    </row>
    <row r="464" spans="1:7" ht="15.75" x14ac:dyDescent="0.25">
      <c r="A464" s="98"/>
      <c r="B464" s="63" t="s">
        <v>76</v>
      </c>
      <c r="C464" s="64" t="s">
        <v>1011</v>
      </c>
      <c r="D464" s="53" t="s">
        <v>1012</v>
      </c>
      <c r="E464" s="64" t="s">
        <v>1010</v>
      </c>
      <c r="F464" s="74">
        <v>21.44</v>
      </c>
      <c r="G464" s="17">
        <f>A464*F464</f>
        <v>0</v>
      </c>
    </row>
    <row r="465" spans="1:7" ht="15.75" x14ac:dyDescent="0.25">
      <c r="A465" s="98"/>
      <c r="B465" s="63" t="s">
        <v>76</v>
      </c>
      <c r="C465" s="64" t="s">
        <v>1013</v>
      </c>
      <c r="D465" s="53" t="s">
        <v>1014</v>
      </c>
      <c r="E465" s="64" t="s">
        <v>1010</v>
      </c>
      <c r="F465" s="74">
        <v>21.44</v>
      </c>
      <c r="G465" s="17">
        <f>A465*F465</f>
        <v>0</v>
      </c>
    </row>
    <row r="466" spans="1:7" ht="15.75" x14ac:dyDescent="0.25">
      <c r="A466" s="98"/>
      <c r="B466" s="63" t="s">
        <v>76</v>
      </c>
      <c r="C466" s="64" t="s">
        <v>1015</v>
      </c>
      <c r="D466" s="53" t="s">
        <v>1016</v>
      </c>
      <c r="E466" s="64" t="s">
        <v>1010</v>
      </c>
      <c r="F466" s="74">
        <v>21.44</v>
      </c>
      <c r="G466" s="17">
        <f>A466*F466</f>
        <v>0</v>
      </c>
    </row>
    <row r="467" spans="1:7" ht="15.75" x14ac:dyDescent="0.25">
      <c r="A467" s="98"/>
      <c r="B467" s="63" t="s">
        <v>76</v>
      </c>
      <c r="C467" s="64" t="s">
        <v>1017</v>
      </c>
      <c r="D467" s="53" t="s">
        <v>1018</v>
      </c>
      <c r="E467" s="64" t="s">
        <v>1010</v>
      </c>
      <c r="F467" s="74">
        <v>21.44</v>
      </c>
      <c r="G467" s="17">
        <f>A467*F467</f>
        <v>0</v>
      </c>
    </row>
    <row r="468" spans="1:7" ht="15.75" x14ac:dyDescent="0.25">
      <c r="A468" s="98"/>
      <c r="B468" s="63" t="s">
        <v>76</v>
      </c>
      <c r="C468" s="64" t="s">
        <v>1019</v>
      </c>
      <c r="D468" s="53" t="s">
        <v>1020</v>
      </c>
      <c r="E468" s="64" t="s">
        <v>1010</v>
      </c>
      <c r="F468" s="74">
        <v>21.44</v>
      </c>
      <c r="G468" s="17">
        <f>A468*F468</f>
        <v>0</v>
      </c>
    </row>
    <row r="469" spans="1:7" ht="15.75" x14ac:dyDescent="0.25">
      <c r="A469" s="98"/>
      <c r="B469" s="63" t="s">
        <v>76</v>
      </c>
      <c r="C469" s="64" t="s">
        <v>1021</v>
      </c>
      <c r="D469" s="53" t="s">
        <v>1022</v>
      </c>
      <c r="E469" s="64" t="s">
        <v>1010</v>
      </c>
      <c r="F469" s="74">
        <v>21.44</v>
      </c>
      <c r="G469" s="17">
        <f>A469*F469</f>
        <v>0</v>
      </c>
    </row>
    <row r="470" spans="1:7" ht="15.75" x14ac:dyDescent="0.25">
      <c r="A470" s="98"/>
      <c r="B470" s="63" t="s">
        <v>76</v>
      </c>
      <c r="C470" s="64" t="s">
        <v>1023</v>
      </c>
      <c r="D470" s="53" t="s">
        <v>1024</v>
      </c>
      <c r="E470" s="64" t="s">
        <v>1010</v>
      </c>
      <c r="F470" s="74">
        <v>21.44</v>
      </c>
      <c r="G470" s="17">
        <f>A470*F470</f>
        <v>0</v>
      </c>
    </row>
    <row r="471" spans="1:7" ht="15.75" x14ac:dyDescent="0.25">
      <c r="A471" s="98"/>
      <c r="B471" s="63" t="s">
        <v>76</v>
      </c>
      <c r="C471" s="64" t="s">
        <v>1025</v>
      </c>
      <c r="D471" s="53" t="s">
        <v>1026</v>
      </c>
      <c r="E471" s="64" t="s">
        <v>1010</v>
      </c>
      <c r="F471" s="74">
        <v>21.44</v>
      </c>
      <c r="G471" s="17">
        <f>A471*F471</f>
        <v>0</v>
      </c>
    </row>
    <row r="472" spans="1:7" ht="15.75" x14ac:dyDescent="0.25">
      <c r="A472" s="98"/>
      <c r="B472" s="63" t="s">
        <v>76</v>
      </c>
      <c r="C472" s="64" t="s">
        <v>1027</v>
      </c>
      <c r="D472" s="53" t="s">
        <v>1028</v>
      </c>
      <c r="E472" s="64" t="s">
        <v>1010</v>
      </c>
      <c r="F472" s="74">
        <v>21.44</v>
      </c>
      <c r="G472" s="17">
        <f>A472*F472</f>
        <v>0</v>
      </c>
    </row>
    <row r="473" spans="1:7" ht="15.75" x14ac:dyDescent="0.25">
      <c r="A473" s="98"/>
      <c r="B473" s="63" t="s">
        <v>76</v>
      </c>
      <c r="C473" s="64" t="s">
        <v>1029</v>
      </c>
      <c r="D473" s="53" t="s">
        <v>1030</v>
      </c>
      <c r="E473" s="64" t="s">
        <v>1010</v>
      </c>
      <c r="F473" s="74">
        <v>21.44</v>
      </c>
      <c r="G473" s="17">
        <f>A473*F473</f>
        <v>0</v>
      </c>
    </row>
    <row r="474" spans="1:7" ht="15.75" x14ac:dyDescent="0.25">
      <c r="A474" s="98"/>
      <c r="B474" s="63" t="s">
        <v>76</v>
      </c>
      <c r="C474" s="64" t="s">
        <v>1031</v>
      </c>
      <c r="D474" s="53" t="s">
        <v>1032</v>
      </c>
      <c r="E474" s="64" t="s">
        <v>1010</v>
      </c>
      <c r="F474" s="74">
        <v>38.99</v>
      </c>
      <c r="G474" s="17">
        <f>A474*F474</f>
        <v>0</v>
      </c>
    </row>
    <row r="475" spans="1:7" ht="15.75" x14ac:dyDescent="0.25">
      <c r="A475" s="98"/>
      <c r="B475" s="63" t="s">
        <v>76</v>
      </c>
      <c r="C475" s="64" t="s">
        <v>1033</v>
      </c>
      <c r="D475" s="53" t="s">
        <v>1034</v>
      </c>
      <c r="E475" s="64" t="s">
        <v>1035</v>
      </c>
      <c r="F475" s="74">
        <v>11.99</v>
      </c>
      <c r="G475" s="17">
        <f>A475*F475</f>
        <v>0</v>
      </c>
    </row>
    <row r="476" spans="1:7" ht="15.75" x14ac:dyDescent="0.25">
      <c r="A476" s="98"/>
      <c r="B476" s="63" t="s">
        <v>76</v>
      </c>
      <c r="C476" s="64" t="s">
        <v>1036</v>
      </c>
      <c r="D476" s="53" t="s">
        <v>1037</v>
      </c>
      <c r="E476" s="64" t="s">
        <v>1035</v>
      </c>
      <c r="F476" s="74">
        <v>11.99</v>
      </c>
      <c r="G476" s="17">
        <f>A476*F476</f>
        <v>0</v>
      </c>
    </row>
    <row r="477" spans="1:7" ht="15.75" x14ac:dyDescent="0.25">
      <c r="A477" s="98"/>
      <c r="B477" s="63" t="s">
        <v>76</v>
      </c>
      <c r="C477" s="64" t="s">
        <v>1038</v>
      </c>
      <c r="D477" s="53" t="s">
        <v>1039</v>
      </c>
      <c r="E477" s="64" t="s">
        <v>1035</v>
      </c>
      <c r="F477" s="74">
        <v>11.99</v>
      </c>
      <c r="G477" s="17">
        <f>A477*F477</f>
        <v>0</v>
      </c>
    </row>
    <row r="478" spans="1:7" ht="15.75" x14ac:dyDescent="0.25">
      <c r="A478" s="98"/>
      <c r="B478" s="63" t="s">
        <v>76</v>
      </c>
      <c r="C478" s="64" t="s">
        <v>1040</v>
      </c>
      <c r="D478" s="53" t="s">
        <v>1041</v>
      </c>
      <c r="E478" s="64" t="s">
        <v>1035</v>
      </c>
      <c r="F478" s="74">
        <v>11.99</v>
      </c>
      <c r="G478" s="17">
        <f>A478*F478</f>
        <v>0</v>
      </c>
    </row>
    <row r="479" spans="1:7" ht="15.75" x14ac:dyDescent="0.25">
      <c r="A479" s="98"/>
      <c r="B479" s="63" t="s">
        <v>76</v>
      </c>
      <c r="C479" s="64" t="s">
        <v>1042</v>
      </c>
      <c r="D479" s="53" t="s">
        <v>1043</v>
      </c>
      <c r="E479" s="64" t="s">
        <v>1035</v>
      </c>
      <c r="F479" s="74">
        <v>9.81</v>
      </c>
      <c r="G479" s="17">
        <f>A479*F479</f>
        <v>0</v>
      </c>
    </row>
    <row r="480" spans="1:7" ht="15.75" x14ac:dyDescent="0.25">
      <c r="A480" s="98"/>
      <c r="B480" s="63" t="s">
        <v>76</v>
      </c>
      <c r="C480" s="64" t="s">
        <v>1044</v>
      </c>
      <c r="D480" s="53" t="s">
        <v>1045</v>
      </c>
      <c r="E480" s="64" t="s">
        <v>1035</v>
      </c>
      <c r="F480" s="74">
        <v>8.9600000000000009</v>
      </c>
      <c r="G480" s="17">
        <f>A480*F480</f>
        <v>0</v>
      </c>
    </row>
    <row r="481" spans="1:7" ht="15.75" x14ac:dyDescent="0.25">
      <c r="A481" s="98"/>
      <c r="B481" s="63" t="s">
        <v>76</v>
      </c>
      <c r="C481" s="64" t="s">
        <v>1046</v>
      </c>
      <c r="D481" s="53" t="s">
        <v>1047</v>
      </c>
      <c r="E481" s="64" t="s">
        <v>177</v>
      </c>
      <c r="F481" s="74">
        <v>29.24</v>
      </c>
      <c r="G481" s="17">
        <f>A481*F481</f>
        <v>0</v>
      </c>
    </row>
    <row r="482" spans="1:7" ht="15.75" x14ac:dyDescent="0.25">
      <c r="A482" s="55"/>
      <c r="B482" s="65"/>
      <c r="C482" s="66"/>
      <c r="D482" s="58" t="s">
        <v>1048</v>
      </c>
      <c r="E482" s="66"/>
      <c r="F482" s="75"/>
      <c r="G482" s="60"/>
    </row>
    <row r="483" spans="1:7" ht="15.75" x14ac:dyDescent="0.25">
      <c r="A483" s="98"/>
      <c r="B483" s="63" t="s">
        <v>49</v>
      </c>
      <c r="C483" s="64" t="s">
        <v>1049</v>
      </c>
      <c r="D483" s="53" t="s">
        <v>1050</v>
      </c>
      <c r="E483" s="64" t="s">
        <v>1051</v>
      </c>
      <c r="F483" s="74">
        <v>79.75</v>
      </c>
      <c r="G483" s="17">
        <f>A483*F483</f>
        <v>0</v>
      </c>
    </row>
    <row r="484" spans="1:7" ht="15.75" x14ac:dyDescent="0.25">
      <c r="A484" s="98"/>
      <c r="B484" s="63" t="s">
        <v>49</v>
      </c>
      <c r="C484" s="64" t="s">
        <v>1052</v>
      </c>
      <c r="D484" s="53" t="s">
        <v>1053</v>
      </c>
      <c r="E484" s="64" t="s">
        <v>1051</v>
      </c>
      <c r="F484" s="74">
        <v>52.9</v>
      </c>
      <c r="G484" s="17">
        <f>A484*F484</f>
        <v>0</v>
      </c>
    </row>
    <row r="485" spans="1:7" ht="15.75" x14ac:dyDescent="0.25">
      <c r="A485" s="55"/>
      <c r="B485" s="65"/>
      <c r="C485" s="66"/>
      <c r="D485" s="58" t="s">
        <v>1054</v>
      </c>
      <c r="E485" s="66"/>
      <c r="F485" s="75"/>
      <c r="G485" s="60"/>
    </row>
    <row r="486" spans="1:7" ht="15.75" x14ac:dyDescent="0.25">
      <c r="A486" s="98"/>
      <c r="B486" s="63" t="s">
        <v>76</v>
      </c>
      <c r="C486" s="64" t="s">
        <v>1055</v>
      </c>
      <c r="D486" s="53" t="s">
        <v>1056</v>
      </c>
      <c r="E486" s="64" t="s">
        <v>708</v>
      </c>
      <c r="F486" s="74">
        <v>251.35</v>
      </c>
      <c r="G486" s="17">
        <f>A486*F486</f>
        <v>0</v>
      </c>
    </row>
    <row r="487" spans="1:7" ht="15.75" x14ac:dyDescent="0.25">
      <c r="A487" s="98"/>
      <c r="B487" s="63" t="s">
        <v>76</v>
      </c>
      <c r="C487" s="64" t="s">
        <v>1057</v>
      </c>
      <c r="D487" s="53" t="s">
        <v>1058</v>
      </c>
      <c r="E487" s="64" t="s">
        <v>1059</v>
      </c>
      <c r="F487" s="74">
        <v>14.75</v>
      </c>
      <c r="G487" s="17">
        <f>A487*F487</f>
        <v>0</v>
      </c>
    </row>
    <row r="488" spans="1:7" ht="15.75" x14ac:dyDescent="0.25">
      <c r="A488" s="98"/>
      <c r="B488" s="63" t="s">
        <v>76</v>
      </c>
      <c r="C488" s="64" t="s">
        <v>1060</v>
      </c>
      <c r="D488" s="53" t="s">
        <v>1061</v>
      </c>
      <c r="E488" s="64" t="s">
        <v>1059</v>
      </c>
      <c r="F488" s="74">
        <v>14.75</v>
      </c>
      <c r="G488" s="17">
        <f>A488*F488</f>
        <v>0</v>
      </c>
    </row>
    <row r="489" spans="1:7" ht="15.75" x14ac:dyDescent="0.25">
      <c r="A489" s="98"/>
      <c r="B489" s="63" t="s">
        <v>76</v>
      </c>
      <c r="C489" s="64" t="s">
        <v>1062</v>
      </c>
      <c r="D489" s="53" t="s">
        <v>1063</v>
      </c>
      <c r="E489" s="64" t="s">
        <v>1059</v>
      </c>
      <c r="F489" s="74">
        <v>14.75</v>
      </c>
      <c r="G489" s="17">
        <f>A489*F489</f>
        <v>0</v>
      </c>
    </row>
    <row r="490" spans="1:7" ht="15.75" x14ac:dyDescent="0.25">
      <c r="A490" s="98"/>
      <c r="B490" s="63" t="s">
        <v>76</v>
      </c>
      <c r="C490" s="64" t="s">
        <v>1064</v>
      </c>
      <c r="D490" s="53" t="s">
        <v>1065</v>
      </c>
      <c r="E490" s="64" t="s">
        <v>1059</v>
      </c>
      <c r="F490" s="74">
        <v>14.75</v>
      </c>
      <c r="G490" s="17">
        <f>A490*F490</f>
        <v>0</v>
      </c>
    </row>
    <row r="491" spans="1:7" ht="15.75" x14ac:dyDescent="0.25">
      <c r="A491" s="98"/>
      <c r="B491" s="63" t="s">
        <v>76</v>
      </c>
      <c r="C491" s="64" t="s">
        <v>1066</v>
      </c>
      <c r="D491" s="53" t="s">
        <v>1067</v>
      </c>
      <c r="E491" s="64" t="s">
        <v>1059</v>
      </c>
      <c r="F491" s="74">
        <v>38.15</v>
      </c>
      <c r="G491" s="17">
        <f>A491*F491</f>
        <v>0</v>
      </c>
    </row>
    <row r="492" spans="1:7" ht="15.75" x14ac:dyDescent="0.25">
      <c r="A492" s="98"/>
      <c r="B492" s="63" t="s">
        <v>152</v>
      </c>
      <c r="C492" s="64" t="s">
        <v>1068</v>
      </c>
      <c r="D492" s="53" t="s">
        <v>1069</v>
      </c>
      <c r="E492" s="64" t="s">
        <v>1070</v>
      </c>
      <c r="F492" s="74">
        <v>9.15</v>
      </c>
      <c r="G492" s="17">
        <f>A492*F492</f>
        <v>0</v>
      </c>
    </row>
    <row r="493" spans="1:7" ht="15.75" x14ac:dyDescent="0.25">
      <c r="A493" s="98"/>
      <c r="B493" s="63" t="s">
        <v>152</v>
      </c>
      <c r="C493" s="64" t="s">
        <v>1071</v>
      </c>
      <c r="D493" s="53" t="s">
        <v>1072</v>
      </c>
      <c r="E493" s="64" t="s">
        <v>1070</v>
      </c>
      <c r="F493" s="74">
        <v>45.48</v>
      </c>
      <c r="G493" s="17">
        <f>A493*F493</f>
        <v>0</v>
      </c>
    </row>
    <row r="494" spans="1:7" ht="15.75" x14ac:dyDescent="0.25">
      <c r="A494" s="98"/>
      <c r="B494" s="63" t="s">
        <v>49</v>
      </c>
      <c r="C494" s="64" t="s">
        <v>1073</v>
      </c>
      <c r="D494" s="53" t="s">
        <v>1074</v>
      </c>
      <c r="E494" s="64" t="s">
        <v>1070</v>
      </c>
      <c r="F494" s="74">
        <v>3.83</v>
      </c>
      <c r="G494" s="17">
        <f>A494*F494</f>
        <v>0</v>
      </c>
    </row>
    <row r="495" spans="1:7" ht="15.75" x14ac:dyDescent="0.25">
      <c r="A495" s="98"/>
      <c r="B495" s="63" t="s">
        <v>49</v>
      </c>
      <c r="C495" s="64" t="s">
        <v>1075</v>
      </c>
      <c r="D495" s="53" t="s">
        <v>1076</v>
      </c>
      <c r="E495" s="64" t="s">
        <v>1077</v>
      </c>
      <c r="F495" s="74">
        <v>20.79</v>
      </c>
      <c r="G495" s="17">
        <f>A495*F495</f>
        <v>0</v>
      </c>
    </row>
    <row r="496" spans="1:7" ht="15.75" x14ac:dyDescent="0.25">
      <c r="A496" s="98"/>
      <c r="B496" s="63" t="s">
        <v>49</v>
      </c>
      <c r="C496" s="64" t="s">
        <v>1078</v>
      </c>
      <c r="D496" s="53" t="s">
        <v>1079</v>
      </c>
      <c r="E496" s="64" t="s">
        <v>1077</v>
      </c>
      <c r="F496" s="74">
        <v>15.59</v>
      </c>
      <c r="G496" s="17">
        <f>A496*F496</f>
        <v>0</v>
      </c>
    </row>
    <row r="497" spans="1:7" ht="15.75" x14ac:dyDescent="0.25">
      <c r="A497" s="98"/>
      <c r="B497" s="63" t="s">
        <v>76</v>
      </c>
      <c r="C497" s="64" t="s">
        <v>1080</v>
      </c>
      <c r="D497" s="53" t="s">
        <v>1081</v>
      </c>
      <c r="E497" s="64" t="s">
        <v>1082</v>
      </c>
      <c r="F497" s="74">
        <v>121.35</v>
      </c>
      <c r="G497" s="17">
        <f>A497*F497</f>
        <v>0</v>
      </c>
    </row>
    <row r="498" spans="1:7" ht="15.75" x14ac:dyDescent="0.25">
      <c r="A498" s="55"/>
      <c r="B498" s="65"/>
      <c r="C498" s="66"/>
      <c r="D498" s="58" t="s">
        <v>1083</v>
      </c>
      <c r="E498" s="66"/>
      <c r="F498" s="75"/>
      <c r="G498" s="60"/>
    </row>
    <row r="499" spans="1:7" ht="15.75" x14ac:dyDescent="0.25">
      <c r="A499" s="98"/>
      <c r="B499" s="63" t="s">
        <v>76</v>
      </c>
      <c r="C499" s="64" t="s">
        <v>1084</v>
      </c>
      <c r="D499" s="53" t="s">
        <v>1085</v>
      </c>
      <c r="E499" s="64" t="s">
        <v>1086</v>
      </c>
      <c r="F499" s="74">
        <v>6.41</v>
      </c>
      <c r="G499" s="17">
        <f>A499*F499</f>
        <v>0</v>
      </c>
    </row>
    <row r="500" spans="1:7" ht="15.75" x14ac:dyDescent="0.25">
      <c r="A500" s="98"/>
      <c r="B500" s="63" t="s">
        <v>76</v>
      </c>
      <c r="C500" s="64" t="s">
        <v>1087</v>
      </c>
      <c r="D500" s="53" t="s">
        <v>1088</v>
      </c>
      <c r="E500" s="64" t="s">
        <v>1086</v>
      </c>
      <c r="F500" s="74">
        <v>7.19</v>
      </c>
      <c r="G500" s="17">
        <f>A500*F500</f>
        <v>0</v>
      </c>
    </row>
    <row r="501" spans="1:7" ht="15.75" x14ac:dyDescent="0.25">
      <c r="A501" s="98"/>
      <c r="B501" s="63" t="s">
        <v>49</v>
      </c>
      <c r="C501" s="64" t="s">
        <v>1089</v>
      </c>
      <c r="D501" s="53" t="s">
        <v>1090</v>
      </c>
      <c r="E501" s="64" t="s">
        <v>1091</v>
      </c>
      <c r="F501" s="74">
        <v>56.03</v>
      </c>
      <c r="G501" s="17">
        <f>A501*F501</f>
        <v>0</v>
      </c>
    </row>
    <row r="502" spans="1:7" ht="15.75" x14ac:dyDescent="0.25">
      <c r="A502" s="98"/>
      <c r="B502" s="63" t="s">
        <v>49</v>
      </c>
      <c r="C502" s="64" t="s">
        <v>1092</v>
      </c>
      <c r="D502" s="53" t="s">
        <v>1093</v>
      </c>
      <c r="E502" s="64" t="s">
        <v>1091</v>
      </c>
      <c r="F502" s="74">
        <v>33.229999999999997</v>
      </c>
      <c r="G502" s="17">
        <f>A502*F502</f>
        <v>0</v>
      </c>
    </row>
    <row r="503" spans="1:7" ht="15.75" x14ac:dyDescent="0.25">
      <c r="A503" s="98"/>
      <c r="B503" s="63" t="s">
        <v>49</v>
      </c>
      <c r="C503" s="64" t="s">
        <v>1094</v>
      </c>
      <c r="D503" s="53" t="s">
        <v>1095</v>
      </c>
      <c r="E503" s="64" t="s">
        <v>1096</v>
      </c>
      <c r="F503" s="74">
        <v>22.01</v>
      </c>
      <c r="G503" s="17">
        <f>A503*F503</f>
        <v>0</v>
      </c>
    </row>
    <row r="504" spans="1:7" ht="15.75" x14ac:dyDescent="0.25">
      <c r="A504" s="98"/>
      <c r="B504" s="63" t="s">
        <v>49</v>
      </c>
      <c r="C504" s="64" t="s">
        <v>1097</v>
      </c>
      <c r="D504" s="53" t="s">
        <v>1098</v>
      </c>
      <c r="E504" s="64" t="s">
        <v>1099</v>
      </c>
      <c r="F504" s="74">
        <v>23.99</v>
      </c>
      <c r="G504" s="17">
        <f>A504*F504</f>
        <v>0</v>
      </c>
    </row>
    <row r="505" spans="1:7" ht="15.75" x14ac:dyDescent="0.25">
      <c r="A505" s="98"/>
      <c r="B505" s="63" t="s">
        <v>76</v>
      </c>
      <c r="C505" s="64" t="s">
        <v>1100</v>
      </c>
      <c r="D505" s="53" t="s">
        <v>1101</v>
      </c>
      <c r="E505" s="64" t="s">
        <v>1099</v>
      </c>
      <c r="F505" s="74">
        <v>34.01</v>
      </c>
      <c r="G505" s="17">
        <f>A505*F505</f>
        <v>0</v>
      </c>
    </row>
    <row r="506" spans="1:7" ht="15.75" x14ac:dyDescent="0.25">
      <c r="A506" s="98"/>
      <c r="B506" s="63" t="s">
        <v>49</v>
      </c>
      <c r="C506" s="64" t="s">
        <v>1102</v>
      </c>
      <c r="D506" s="53" t="s">
        <v>1103</v>
      </c>
      <c r="E506" s="64" t="s">
        <v>1104</v>
      </c>
      <c r="F506" s="74">
        <v>68.03</v>
      </c>
      <c r="G506" s="17">
        <f>A506*F506</f>
        <v>0</v>
      </c>
    </row>
    <row r="507" spans="1:7" ht="15.75" x14ac:dyDescent="0.25">
      <c r="A507" s="98"/>
      <c r="B507" s="63" t="s">
        <v>76</v>
      </c>
      <c r="C507" s="64" t="s">
        <v>1105</v>
      </c>
      <c r="D507" s="53" t="s">
        <v>1106</v>
      </c>
      <c r="E507" s="64" t="s">
        <v>1107</v>
      </c>
      <c r="F507" s="74">
        <v>68.5</v>
      </c>
      <c r="G507" s="17">
        <f>A507*F507</f>
        <v>0</v>
      </c>
    </row>
    <row r="508" spans="1:7" ht="15.75" x14ac:dyDescent="0.25">
      <c r="A508" s="55"/>
      <c r="B508" s="65"/>
      <c r="C508" s="66"/>
      <c r="D508" s="58" t="s">
        <v>1108</v>
      </c>
      <c r="E508" s="66"/>
      <c r="F508" s="75"/>
      <c r="G508" s="60"/>
    </row>
    <row r="509" spans="1:7" ht="15.75" x14ac:dyDescent="0.25">
      <c r="A509" s="98"/>
      <c r="B509" s="63" t="s">
        <v>49</v>
      </c>
      <c r="C509" s="64" t="s">
        <v>1109</v>
      </c>
      <c r="D509" s="53" t="s">
        <v>1110</v>
      </c>
      <c r="E509" s="64" t="s">
        <v>1104</v>
      </c>
      <c r="F509" s="74">
        <v>86.7</v>
      </c>
      <c r="G509" s="17">
        <f>A509*F509</f>
        <v>0</v>
      </c>
    </row>
    <row r="510" spans="1:7" ht="15.75" x14ac:dyDescent="0.25">
      <c r="A510" s="98"/>
      <c r="B510" s="63" t="s">
        <v>76</v>
      </c>
      <c r="C510" s="64" t="s">
        <v>1111</v>
      </c>
      <c r="D510" s="53" t="s">
        <v>1112</v>
      </c>
      <c r="E510" s="64" t="s">
        <v>1096</v>
      </c>
      <c r="F510" s="74">
        <v>115.19</v>
      </c>
      <c r="G510" s="17">
        <f>A510*F510</f>
        <v>0</v>
      </c>
    </row>
    <row r="511" spans="1:7" ht="15.75" x14ac:dyDescent="0.25">
      <c r="A511" s="98"/>
      <c r="B511" s="63" t="s">
        <v>76</v>
      </c>
      <c r="C511" s="64" t="s">
        <v>1113</v>
      </c>
      <c r="D511" s="53" t="s">
        <v>1114</v>
      </c>
      <c r="E511" s="64" t="s">
        <v>1115</v>
      </c>
      <c r="F511" s="74">
        <v>25.99</v>
      </c>
      <c r="G511" s="17">
        <f>A511*F511</f>
        <v>0</v>
      </c>
    </row>
    <row r="512" spans="1:7" ht="15.75" x14ac:dyDescent="0.25">
      <c r="A512" s="55"/>
      <c r="B512" s="65"/>
      <c r="C512" s="66"/>
      <c r="D512" s="58" t="s">
        <v>1116</v>
      </c>
      <c r="E512" s="66"/>
      <c r="F512" s="75"/>
      <c r="G512" s="60"/>
    </row>
    <row r="513" spans="1:7" ht="15.75" x14ac:dyDescent="0.25">
      <c r="A513" s="98"/>
      <c r="B513" s="63" t="s">
        <v>76</v>
      </c>
      <c r="C513" s="64" t="s">
        <v>1117</v>
      </c>
      <c r="D513" s="53" t="s">
        <v>1118</v>
      </c>
      <c r="E513" s="64" t="s">
        <v>833</v>
      </c>
      <c r="F513" s="74">
        <v>22.09</v>
      </c>
      <c r="G513" s="17">
        <f>A513*F513</f>
        <v>0</v>
      </c>
    </row>
    <row r="514" spans="1:7" ht="15.75" x14ac:dyDescent="0.25">
      <c r="A514" s="98"/>
      <c r="B514" s="63" t="s">
        <v>49</v>
      </c>
      <c r="C514" s="64" t="s">
        <v>1119</v>
      </c>
      <c r="D514" s="53" t="s">
        <v>1120</v>
      </c>
      <c r="E514" s="64" t="s">
        <v>768</v>
      </c>
      <c r="F514" s="74">
        <v>94.43</v>
      </c>
      <c r="G514" s="17">
        <f>A514*F514</f>
        <v>0</v>
      </c>
    </row>
    <row r="515" spans="1:7" ht="15.75" x14ac:dyDescent="0.25">
      <c r="A515" s="98"/>
      <c r="B515" s="63" t="s">
        <v>76</v>
      </c>
      <c r="C515" s="64" t="s">
        <v>1121</v>
      </c>
      <c r="D515" s="53" t="s">
        <v>1122</v>
      </c>
      <c r="E515" s="64" t="s">
        <v>842</v>
      </c>
      <c r="F515" s="74">
        <v>7.6</v>
      </c>
      <c r="G515" s="17">
        <f>A515*F515</f>
        <v>0</v>
      </c>
    </row>
    <row r="516" spans="1:7" ht="15.75" x14ac:dyDescent="0.25">
      <c r="A516" s="98"/>
      <c r="B516" s="63" t="s">
        <v>76</v>
      </c>
      <c r="C516" s="64" t="s">
        <v>1123</v>
      </c>
      <c r="D516" s="53" t="s">
        <v>1124</v>
      </c>
      <c r="E516" s="64" t="s">
        <v>363</v>
      </c>
      <c r="F516" s="74">
        <v>5.75</v>
      </c>
      <c r="G516" s="17">
        <f>A516*F516</f>
        <v>0</v>
      </c>
    </row>
    <row r="517" spans="1:7" ht="15.75" x14ac:dyDescent="0.25">
      <c r="A517" s="98"/>
      <c r="B517" s="63" t="s">
        <v>76</v>
      </c>
      <c r="C517" s="64" t="s">
        <v>1125</v>
      </c>
      <c r="D517" s="53" t="s">
        <v>1126</v>
      </c>
      <c r="E517" s="64" t="s">
        <v>446</v>
      </c>
      <c r="F517" s="74">
        <v>13.64</v>
      </c>
      <c r="G517" s="17">
        <f>A517*F517</f>
        <v>0</v>
      </c>
    </row>
    <row r="518" spans="1:7" ht="15.75" x14ac:dyDescent="0.25">
      <c r="A518" s="98"/>
      <c r="B518" s="63" t="s">
        <v>76</v>
      </c>
      <c r="C518" s="64" t="s">
        <v>1127</v>
      </c>
      <c r="D518" s="53" t="s">
        <v>1128</v>
      </c>
      <c r="E518" s="64" t="s">
        <v>517</v>
      </c>
      <c r="F518" s="74">
        <v>16.79</v>
      </c>
      <c r="G518" s="17">
        <f>A518*F518</f>
        <v>0</v>
      </c>
    </row>
    <row r="519" spans="1:7" ht="15.75" x14ac:dyDescent="0.25">
      <c r="A519" s="98"/>
      <c r="B519" s="63" t="s">
        <v>76</v>
      </c>
      <c r="C519" s="64" t="s">
        <v>1129</v>
      </c>
      <c r="D519" s="53" t="s">
        <v>1130</v>
      </c>
      <c r="E519" s="64" t="s">
        <v>1131</v>
      </c>
      <c r="F519" s="74">
        <v>33.79</v>
      </c>
      <c r="G519" s="17">
        <f>A519*F519</f>
        <v>0</v>
      </c>
    </row>
    <row r="520" spans="1:7" ht="15.75" x14ac:dyDescent="0.25">
      <c r="A520" s="98"/>
      <c r="B520" s="63" t="s">
        <v>76</v>
      </c>
      <c r="C520" s="64" t="s">
        <v>1132</v>
      </c>
      <c r="D520" s="53" t="s">
        <v>1133</v>
      </c>
      <c r="E520" s="64" t="s">
        <v>1131</v>
      </c>
      <c r="F520" s="74">
        <v>47.77</v>
      </c>
      <c r="G520" s="17">
        <f>A520*F520</f>
        <v>0</v>
      </c>
    </row>
    <row r="521" spans="1:7" ht="15.75" x14ac:dyDescent="0.25">
      <c r="A521" s="98"/>
      <c r="B521" s="63" t="s">
        <v>76</v>
      </c>
      <c r="C521" s="64" t="s">
        <v>1134</v>
      </c>
      <c r="D521" s="53" t="s">
        <v>1135</v>
      </c>
      <c r="E521" s="64" t="s">
        <v>177</v>
      </c>
      <c r="F521" s="74">
        <v>11.39</v>
      </c>
      <c r="G521" s="17">
        <f>A521*F521</f>
        <v>0</v>
      </c>
    </row>
    <row r="522" spans="1:7" ht="15.75" x14ac:dyDescent="0.25">
      <c r="A522" s="98"/>
      <c r="B522" s="63" t="s">
        <v>76</v>
      </c>
      <c r="C522" s="64" t="s">
        <v>1136</v>
      </c>
      <c r="D522" s="53" t="s">
        <v>1137</v>
      </c>
      <c r="E522" s="64" t="s">
        <v>1138</v>
      </c>
      <c r="F522" s="74">
        <v>8.51</v>
      </c>
      <c r="G522" s="17">
        <f>A522*F522</f>
        <v>0</v>
      </c>
    </row>
    <row r="523" spans="1:7" ht="15.75" x14ac:dyDescent="0.25">
      <c r="A523" s="98"/>
      <c r="B523" s="63" t="s">
        <v>76</v>
      </c>
      <c r="C523" s="64" t="s">
        <v>1139</v>
      </c>
      <c r="D523" s="53" t="s">
        <v>1140</v>
      </c>
      <c r="E523" s="64" t="s">
        <v>1141</v>
      </c>
      <c r="F523" s="74">
        <v>6.41</v>
      </c>
      <c r="G523" s="17">
        <f>A523*F523</f>
        <v>0</v>
      </c>
    </row>
    <row r="524" spans="1:7" ht="15.75" x14ac:dyDescent="0.25">
      <c r="A524" s="98"/>
      <c r="B524" s="63" t="s">
        <v>76</v>
      </c>
      <c r="C524" s="64" t="s">
        <v>1142</v>
      </c>
      <c r="D524" s="53" t="s">
        <v>1143</v>
      </c>
      <c r="E524" s="64" t="s">
        <v>1144</v>
      </c>
      <c r="F524" s="74">
        <v>7.66</v>
      </c>
      <c r="G524" s="17">
        <f>A524*F524</f>
        <v>0</v>
      </c>
    </row>
    <row r="525" spans="1:7" ht="15.75" x14ac:dyDescent="0.25">
      <c r="A525" s="98"/>
      <c r="B525" s="63" t="s">
        <v>76</v>
      </c>
      <c r="C525" s="64" t="s">
        <v>1145</v>
      </c>
      <c r="D525" s="53" t="s">
        <v>1146</v>
      </c>
      <c r="E525" s="64" t="s">
        <v>177</v>
      </c>
      <c r="F525" s="74">
        <v>13.01</v>
      </c>
      <c r="G525" s="17">
        <f>A525*F525</f>
        <v>0</v>
      </c>
    </row>
    <row r="526" spans="1:7" ht="15.75" x14ac:dyDescent="0.25">
      <c r="A526" s="98"/>
      <c r="B526" s="63" t="s">
        <v>76</v>
      </c>
      <c r="C526" s="64" t="s">
        <v>1147</v>
      </c>
      <c r="D526" s="53" t="s">
        <v>1148</v>
      </c>
      <c r="E526" s="64" t="s">
        <v>177</v>
      </c>
      <c r="F526" s="74">
        <v>14.1</v>
      </c>
      <c r="G526" s="17">
        <f>A526*F526</f>
        <v>0</v>
      </c>
    </row>
    <row r="527" spans="1:7" ht="15.75" x14ac:dyDescent="0.25">
      <c r="A527" s="55"/>
      <c r="B527" s="65"/>
      <c r="C527" s="66"/>
      <c r="D527" s="58" t="s">
        <v>1149</v>
      </c>
      <c r="E527" s="66"/>
      <c r="F527" s="75"/>
      <c r="G527" s="60"/>
    </row>
    <row r="528" spans="1:7" ht="15.75" x14ac:dyDescent="0.25">
      <c r="A528" s="98"/>
      <c r="B528" s="63" t="s">
        <v>76</v>
      </c>
      <c r="C528" s="64" t="s">
        <v>1150</v>
      </c>
      <c r="D528" s="53" t="s">
        <v>1151</v>
      </c>
      <c r="E528" s="64" t="s">
        <v>1152</v>
      </c>
      <c r="F528" s="74">
        <v>155.99</v>
      </c>
      <c r="G528" s="17">
        <f>A528*F528</f>
        <v>0</v>
      </c>
    </row>
    <row r="529" spans="1:7" ht="15.75" x14ac:dyDescent="0.25">
      <c r="A529" s="98"/>
      <c r="B529" s="63" t="s">
        <v>76</v>
      </c>
      <c r="C529" s="64" t="s">
        <v>1153</v>
      </c>
      <c r="D529" s="53" t="s">
        <v>1154</v>
      </c>
      <c r="E529" s="64" t="s">
        <v>1155</v>
      </c>
      <c r="F529" s="74">
        <v>11.82</v>
      </c>
      <c r="G529" s="17">
        <f>A529*F529</f>
        <v>0</v>
      </c>
    </row>
    <row r="530" spans="1:7" ht="15.75" x14ac:dyDescent="0.25">
      <c r="A530" s="98"/>
      <c r="B530" s="63" t="s">
        <v>49</v>
      </c>
      <c r="C530" s="64" t="s">
        <v>1156</v>
      </c>
      <c r="D530" s="53" t="s">
        <v>1157</v>
      </c>
      <c r="E530" s="64" t="s">
        <v>1155</v>
      </c>
      <c r="F530" s="74">
        <v>66.75</v>
      </c>
      <c r="G530" s="17">
        <f>A530*F530</f>
        <v>0</v>
      </c>
    </row>
    <row r="531" spans="1:7" ht="15.75" x14ac:dyDescent="0.25">
      <c r="A531" s="98"/>
      <c r="B531" s="63" t="s">
        <v>76</v>
      </c>
      <c r="C531" s="64" t="s">
        <v>1158</v>
      </c>
      <c r="D531" s="53" t="s">
        <v>1159</v>
      </c>
      <c r="E531" s="64" t="s">
        <v>1160</v>
      </c>
      <c r="F531" s="74">
        <v>111.53</v>
      </c>
      <c r="G531" s="17">
        <f>A531*F531</f>
        <v>0</v>
      </c>
    </row>
    <row r="532" spans="1:7" ht="15.75" x14ac:dyDescent="0.25">
      <c r="A532" s="55"/>
      <c r="B532" s="65"/>
      <c r="C532" s="66"/>
      <c r="D532" s="58" t="s">
        <v>1161</v>
      </c>
      <c r="E532" s="66"/>
      <c r="F532" s="75"/>
      <c r="G532" s="60"/>
    </row>
    <row r="533" spans="1:7" ht="15.75" x14ac:dyDescent="0.25">
      <c r="A533" s="98"/>
      <c r="B533" s="63" t="s">
        <v>76</v>
      </c>
      <c r="C533" s="64" t="s">
        <v>1162</v>
      </c>
      <c r="D533" s="53" t="s">
        <v>1163</v>
      </c>
      <c r="E533" s="64" t="s">
        <v>1164</v>
      </c>
      <c r="F533" s="74">
        <v>22.09</v>
      </c>
      <c r="G533" s="17">
        <f>A533*F533</f>
        <v>0</v>
      </c>
    </row>
    <row r="534" spans="1:7" ht="15.75" x14ac:dyDescent="0.25">
      <c r="A534" s="98"/>
      <c r="B534" s="63" t="s">
        <v>76</v>
      </c>
      <c r="C534" s="64" t="s">
        <v>1165</v>
      </c>
      <c r="D534" s="53" t="s">
        <v>1166</v>
      </c>
      <c r="E534" s="64" t="s">
        <v>1164</v>
      </c>
      <c r="F534" s="74">
        <v>26.45</v>
      </c>
      <c r="G534" s="17">
        <f>A534*F534</f>
        <v>0</v>
      </c>
    </row>
    <row r="535" spans="1:7" ht="15.75" x14ac:dyDescent="0.25">
      <c r="A535" s="98"/>
      <c r="B535" s="63" t="s">
        <v>49</v>
      </c>
      <c r="C535" s="64" t="s">
        <v>1167</v>
      </c>
      <c r="D535" s="53" t="s">
        <v>1168</v>
      </c>
      <c r="E535" s="64" t="s">
        <v>1164</v>
      </c>
      <c r="F535" s="74">
        <v>58.95</v>
      </c>
      <c r="G535" s="17">
        <f>A535*F535</f>
        <v>0</v>
      </c>
    </row>
    <row r="536" spans="1:7" ht="15.75" x14ac:dyDescent="0.25">
      <c r="A536" s="55"/>
      <c r="B536" s="65"/>
      <c r="C536" s="66"/>
      <c r="D536" s="58" t="s">
        <v>644</v>
      </c>
      <c r="E536" s="66"/>
      <c r="F536" s="75"/>
      <c r="G536" s="60"/>
    </row>
    <row r="537" spans="1:7" ht="15.75" x14ac:dyDescent="0.25">
      <c r="A537" s="98"/>
      <c r="B537" s="63" t="s">
        <v>76</v>
      </c>
      <c r="C537" s="64" t="s">
        <v>1169</v>
      </c>
      <c r="D537" s="53" t="s">
        <v>1170</v>
      </c>
      <c r="E537" s="64" t="s">
        <v>1164</v>
      </c>
      <c r="F537" s="74">
        <v>272.99</v>
      </c>
      <c r="G537" s="17">
        <f>A537*F537</f>
        <v>0</v>
      </c>
    </row>
    <row r="538" spans="1:7" ht="15.75" x14ac:dyDescent="0.25">
      <c r="A538" s="98"/>
      <c r="B538" s="63" t="s">
        <v>76</v>
      </c>
      <c r="C538" s="64" t="s">
        <v>1171</v>
      </c>
      <c r="D538" s="53" t="s">
        <v>1172</v>
      </c>
      <c r="E538" s="64" t="s">
        <v>1164</v>
      </c>
      <c r="F538" s="74">
        <v>286.89999999999998</v>
      </c>
      <c r="G538" s="17">
        <f>A538*F538</f>
        <v>0</v>
      </c>
    </row>
    <row r="539" spans="1:7" ht="15.75" x14ac:dyDescent="0.25">
      <c r="A539" s="55"/>
      <c r="B539" s="65"/>
      <c r="C539" s="66"/>
      <c r="D539" s="58" t="s">
        <v>1173</v>
      </c>
      <c r="E539" s="66"/>
      <c r="F539" s="75"/>
      <c r="G539" s="60"/>
    </row>
    <row r="540" spans="1:7" ht="15.75" x14ac:dyDescent="0.25">
      <c r="A540" s="98"/>
      <c r="B540" s="63" t="s">
        <v>49</v>
      </c>
      <c r="C540" s="64" t="s">
        <v>1174</v>
      </c>
      <c r="D540" s="53" t="s">
        <v>1175</v>
      </c>
      <c r="E540" s="64" t="s">
        <v>66</v>
      </c>
      <c r="F540" s="74">
        <v>128.03</v>
      </c>
      <c r="G540" s="17">
        <f>A540*F540</f>
        <v>0</v>
      </c>
    </row>
    <row r="541" spans="1:7" ht="15.75" x14ac:dyDescent="0.25">
      <c r="A541" s="98"/>
      <c r="B541" s="63" t="s">
        <v>76</v>
      </c>
      <c r="C541" s="64" t="s">
        <v>1176</v>
      </c>
      <c r="D541" s="53" t="s">
        <v>1177</v>
      </c>
      <c r="E541" s="64" t="s">
        <v>1178</v>
      </c>
      <c r="F541" s="74">
        <v>181.99</v>
      </c>
      <c r="G541" s="17">
        <f>A541*F541</f>
        <v>0</v>
      </c>
    </row>
    <row r="542" spans="1:7" ht="15.75" x14ac:dyDescent="0.25">
      <c r="A542" s="98"/>
      <c r="B542" s="63" t="s">
        <v>76</v>
      </c>
      <c r="C542" s="64" t="s">
        <v>1179</v>
      </c>
      <c r="D542" s="53" t="s">
        <v>1180</v>
      </c>
      <c r="E542" s="64" t="s">
        <v>1178</v>
      </c>
      <c r="F542" s="74">
        <v>36.39</v>
      </c>
      <c r="G542" s="17">
        <f>A542*F542</f>
        <v>0</v>
      </c>
    </row>
    <row r="543" spans="1:7" ht="15.75" x14ac:dyDescent="0.25">
      <c r="A543" s="98"/>
      <c r="B543" s="63" t="s">
        <v>76</v>
      </c>
      <c r="C543" s="64" t="s">
        <v>1181</v>
      </c>
      <c r="D543" s="53" t="s">
        <v>1182</v>
      </c>
      <c r="E543" s="64" t="s">
        <v>1178</v>
      </c>
      <c r="F543" s="74">
        <v>19.3</v>
      </c>
      <c r="G543" s="17">
        <f>A543*F543</f>
        <v>0</v>
      </c>
    </row>
    <row r="544" spans="1:7" ht="15.75" x14ac:dyDescent="0.25">
      <c r="A544" s="98"/>
      <c r="B544" s="63" t="s">
        <v>49</v>
      </c>
      <c r="C544" s="64" t="s">
        <v>1183</v>
      </c>
      <c r="D544" s="53" t="s">
        <v>1184</v>
      </c>
      <c r="E544" s="64" t="s">
        <v>1185</v>
      </c>
      <c r="F544" s="74">
        <v>22.09</v>
      </c>
      <c r="G544" s="17">
        <f>A544*F544</f>
        <v>0</v>
      </c>
    </row>
    <row r="545" spans="1:7" ht="15.75" x14ac:dyDescent="0.25">
      <c r="A545" s="98"/>
      <c r="B545" s="63" t="s">
        <v>76</v>
      </c>
      <c r="C545" s="64" t="s">
        <v>1186</v>
      </c>
      <c r="D545" s="53" t="s">
        <v>1187</v>
      </c>
      <c r="E545" s="64" t="s">
        <v>1188</v>
      </c>
      <c r="F545" s="74">
        <v>37.04</v>
      </c>
      <c r="G545" s="17">
        <f>A545*F545</f>
        <v>0</v>
      </c>
    </row>
    <row r="546" spans="1:7" ht="15.75" x14ac:dyDescent="0.25">
      <c r="A546" s="98"/>
      <c r="B546" s="63" t="s">
        <v>76</v>
      </c>
      <c r="C546" s="64" t="s">
        <v>1189</v>
      </c>
      <c r="D546" s="53" t="s">
        <v>1190</v>
      </c>
      <c r="E546" s="64" t="s">
        <v>1188</v>
      </c>
      <c r="F546" s="74">
        <v>24.69</v>
      </c>
      <c r="G546" s="17">
        <f>A546*F546</f>
        <v>0</v>
      </c>
    </row>
    <row r="547" spans="1:7" ht="15.75" x14ac:dyDescent="0.25">
      <c r="A547" s="98"/>
      <c r="B547" s="63" t="s">
        <v>76</v>
      </c>
      <c r="C547" s="64" t="s">
        <v>1191</v>
      </c>
      <c r="D547" s="53" t="s">
        <v>1192</v>
      </c>
      <c r="E547" s="64" t="s">
        <v>1188</v>
      </c>
      <c r="F547" s="74">
        <v>24.69</v>
      </c>
      <c r="G547" s="17">
        <f>A547*F547</f>
        <v>0</v>
      </c>
    </row>
    <row r="548" spans="1:7" ht="15.75" x14ac:dyDescent="0.25">
      <c r="A548" s="98"/>
      <c r="B548" s="63" t="s">
        <v>76</v>
      </c>
      <c r="C548" s="64" t="s">
        <v>1193</v>
      </c>
      <c r="D548" s="53" t="s">
        <v>1194</v>
      </c>
      <c r="E548" s="64" t="s">
        <v>1188</v>
      </c>
      <c r="F548" s="74">
        <v>18.190000000000001</v>
      </c>
      <c r="G548" s="17">
        <f>A548*F548</f>
        <v>0</v>
      </c>
    </row>
    <row r="549" spans="1:7" ht="15.75" x14ac:dyDescent="0.25">
      <c r="A549" s="55"/>
      <c r="B549" s="65"/>
      <c r="C549" s="66"/>
      <c r="D549" s="58" t="s">
        <v>1195</v>
      </c>
      <c r="E549" s="66"/>
      <c r="F549" s="75"/>
      <c r="G549" s="60"/>
    </row>
    <row r="550" spans="1:7" ht="15.75" x14ac:dyDescent="0.25">
      <c r="A550" s="98"/>
      <c r="B550" s="63" t="s">
        <v>49</v>
      </c>
      <c r="C550" s="64" t="s">
        <v>1196</v>
      </c>
      <c r="D550" s="53" t="s">
        <v>1197</v>
      </c>
      <c r="E550" s="64" t="s">
        <v>1198</v>
      </c>
      <c r="F550" s="74">
        <v>112.01</v>
      </c>
      <c r="G550" s="17">
        <f>A550*F550</f>
        <v>0</v>
      </c>
    </row>
    <row r="551" spans="1:7" ht="15.75" x14ac:dyDescent="0.25">
      <c r="A551" s="98"/>
      <c r="B551" s="63" t="s">
        <v>49</v>
      </c>
      <c r="C551" s="64" t="s">
        <v>1199</v>
      </c>
      <c r="D551" s="53" t="s">
        <v>1200</v>
      </c>
      <c r="E551" s="64" t="s">
        <v>1198</v>
      </c>
      <c r="F551" s="74">
        <v>116.81</v>
      </c>
      <c r="G551" s="17">
        <f>A551*F551</f>
        <v>0</v>
      </c>
    </row>
    <row r="552" spans="1:7" ht="15.75" x14ac:dyDescent="0.25">
      <c r="A552" s="98"/>
      <c r="B552" s="63" t="s">
        <v>76</v>
      </c>
      <c r="C552" s="64" t="s">
        <v>1201</v>
      </c>
      <c r="D552" s="53" t="s">
        <v>1202</v>
      </c>
      <c r="E552" s="64" t="s">
        <v>1198</v>
      </c>
      <c r="F552" s="74">
        <v>105.59</v>
      </c>
      <c r="G552" s="17">
        <f>A552*F552</f>
        <v>0</v>
      </c>
    </row>
    <row r="553" spans="1:7" ht="15.75" x14ac:dyDescent="0.25">
      <c r="A553" s="98"/>
      <c r="B553" s="63" t="s">
        <v>76</v>
      </c>
      <c r="C553" s="64" t="s">
        <v>1203</v>
      </c>
      <c r="D553" s="53" t="s">
        <v>1204</v>
      </c>
      <c r="E553" s="64" t="s">
        <v>1205</v>
      </c>
      <c r="F553" s="74">
        <v>138.69999999999999</v>
      </c>
      <c r="G553" s="17">
        <f>A553*F553</f>
        <v>0</v>
      </c>
    </row>
    <row r="554" spans="1:7" ht="15.75" x14ac:dyDescent="0.25">
      <c r="A554" s="98"/>
      <c r="B554" s="63" t="s">
        <v>76</v>
      </c>
      <c r="C554" s="64" t="s">
        <v>1206</v>
      </c>
      <c r="D554" s="53" t="s">
        <v>1207</v>
      </c>
      <c r="E554" s="64" t="s">
        <v>1205</v>
      </c>
      <c r="F554" s="74">
        <v>138.69999999999999</v>
      </c>
      <c r="G554" s="17">
        <f>A554*F554</f>
        <v>0</v>
      </c>
    </row>
    <row r="555" spans="1:7" ht="15.75" x14ac:dyDescent="0.25">
      <c r="A555" s="98"/>
      <c r="B555" s="63" t="s">
        <v>76</v>
      </c>
      <c r="C555" s="64" t="s">
        <v>1208</v>
      </c>
      <c r="D555" s="53" t="s">
        <v>1209</v>
      </c>
      <c r="E555" s="64" t="s">
        <v>1205</v>
      </c>
      <c r="F555" s="74">
        <v>138.96</v>
      </c>
      <c r="G555" s="17">
        <f>A555*F555</f>
        <v>0</v>
      </c>
    </row>
    <row r="556" spans="1:7" ht="15.75" x14ac:dyDescent="0.25">
      <c r="A556" s="98"/>
      <c r="B556" s="63" t="s">
        <v>76</v>
      </c>
      <c r="C556" s="64" t="s">
        <v>1210</v>
      </c>
      <c r="D556" s="53" t="s">
        <v>1211</v>
      </c>
      <c r="E556" s="64" t="s">
        <v>1205</v>
      </c>
      <c r="F556" s="74">
        <v>167.3</v>
      </c>
      <c r="G556" s="17">
        <f>A556*F556</f>
        <v>0</v>
      </c>
    </row>
    <row r="557" spans="1:7" ht="15.75" x14ac:dyDescent="0.25">
      <c r="A557" s="98"/>
      <c r="B557" s="63" t="s">
        <v>76</v>
      </c>
      <c r="C557" s="64" t="s">
        <v>1212</v>
      </c>
      <c r="D557" s="53" t="s">
        <v>1213</v>
      </c>
      <c r="E557" s="64" t="s">
        <v>1205</v>
      </c>
      <c r="F557" s="74">
        <v>166.85</v>
      </c>
      <c r="G557" s="17">
        <f>A557*F557</f>
        <v>0</v>
      </c>
    </row>
    <row r="558" spans="1:7" ht="15.75" x14ac:dyDescent="0.25">
      <c r="A558" s="55"/>
      <c r="B558" s="65"/>
      <c r="C558" s="66"/>
      <c r="D558" s="58" t="s">
        <v>1214</v>
      </c>
      <c r="E558" s="66"/>
      <c r="F558" s="75"/>
      <c r="G558" s="60"/>
    </row>
    <row r="559" spans="1:7" ht="15.75" x14ac:dyDescent="0.25">
      <c r="A559" s="98"/>
      <c r="B559" s="63" t="s">
        <v>49</v>
      </c>
      <c r="C559" s="64" t="s">
        <v>1215</v>
      </c>
      <c r="D559" s="53" t="s">
        <v>1216</v>
      </c>
      <c r="E559" s="64" t="s">
        <v>1217</v>
      </c>
      <c r="F559" s="74">
        <v>25.99</v>
      </c>
      <c r="G559" s="17">
        <f>A559*F559</f>
        <v>0</v>
      </c>
    </row>
    <row r="560" spans="1:7" ht="15.75" x14ac:dyDescent="0.25">
      <c r="A560" s="98"/>
      <c r="B560" s="63" t="s">
        <v>49</v>
      </c>
      <c r="C560" s="64" t="s">
        <v>1218</v>
      </c>
      <c r="D560" s="53" t="s">
        <v>1219</v>
      </c>
      <c r="E560" s="64" t="s">
        <v>1217</v>
      </c>
      <c r="F560" s="74">
        <v>25.99</v>
      </c>
      <c r="G560" s="17">
        <f>A560*F560</f>
        <v>0</v>
      </c>
    </row>
    <row r="561" spans="1:7" ht="15.75" x14ac:dyDescent="0.25">
      <c r="A561" s="55"/>
      <c r="B561" s="65"/>
      <c r="C561" s="66"/>
      <c r="D561" s="58" t="s">
        <v>1220</v>
      </c>
      <c r="E561" s="66"/>
      <c r="F561" s="75"/>
      <c r="G561" s="60"/>
    </row>
    <row r="562" spans="1:7" ht="15.75" x14ac:dyDescent="0.25">
      <c r="A562" s="98"/>
      <c r="B562" s="63" t="s">
        <v>76</v>
      </c>
      <c r="C562" s="64" t="s">
        <v>1221</v>
      </c>
      <c r="D562" s="53" t="s">
        <v>1222</v>
      </c>
      <c r="E562" s="64" t="s">
        <v>69</v>
      </c>
      <c r="F562" s="74">
        <v>6.49</v>
      </c>
      <c r="G562" s="17">
        <f>A562*F562</f>
        <v>0</v>
      </c>
    </row>
    <row r="563" spans="1:7" ht="15.75" x14ac:dyDescent="0.25">
      <c r="A563" s="98"/>
      <c r="B563" s="63" t="s">
        <v>76</v>
      </c>
      <c r="C563" s="64" t="s">
        <v>1223</v>
      </c>
      <c r="D563" s="53" t="s">
        <v>1224</v>
      </c>
      <c r="E563" s="64" t="s">
        <v>69</v>
      </c>
      <c r="F563" s="74">
        <v>7.14</v>
      </c>
      <c r="G563" s="17">
        <f>A563*F563</f>
        <v>0</v>
      </c>
    </row>
    <row r="564" spans="1:7" ht="15.75" x14ac:dyDescent="0.25">
      <c r="A564" s="98"/>
      <c r="B564" s="63" t="s">
        <v>76</v>
      </c>
      <c r="C564" s="64" t="s">
        <v>1225</v>
      </c>
      <c r="D564" s="53" t="s">
        <v>1226</v>
      </c>
      <c r="E564" s="64" t="s">
        <v>69</v>
      </c>
      <c r="F564" s="74">
        <v>7.79</v>
      </c>
      <c r="G564" s="17">
        <f>A564*F564</f>
        <v>0</v>
      </c>
    </row>
    <row r="565" spans="1:7" ht="15.75" x14ac:dyDescent="0.25">
      <c r="A565" s="98"/>
      <c r="B565" s="63" t="s">
        <v>49</v>
      </c>
      <c r="C565" s="64" t="s">
        <v>1227</v>
      </c>
      <c r="D565" s="53" t="s">
        <v>1228</v>
      </c>
      <c r="E565" s="64" t="s">
        <v>833</v>
      </c>
      <c r="F565" s="74">
        <v>25.6</v>
      </c>
      <c r="G565" s="17">
        <f>A565*F565</f>
        <v>0</v>
      </c>
    </row>
    <row r="566" spans="1:7" ht="15.75" x14ac:dyDescent="0.25">
      <c r="A566" s="98"/>
      <c r="B566" s="63" t="s">
        <v>76</v>
      </c>
      <c r="C566" s="64" t="s">
        <v>1229</v>
      </c>
      <c r="D566" s="53" t="s">
        <v>1230</v>
      </c>
      <c r="E566" s="64" t="s">
        <v>986</v>
      </c>
      <c r="F566" s="74">
        <v>155.99</v>
      </c>
      <c r="G566" s="17">
        <f>A566*F566</f>
        <v>0</v>
      </c>
    </row>
    <row r="567" spans="1:7" ht="15.75" x14ac:dyDescent="0.25">
      <c r="A567" s="98"/>
      <c r="B567" s="63" t="s">
        <v>76</v>
      </c>
      <c r="C567" s="64" t="s">
        <v>1231</v>
      </c>
      <c r="D567" s="53" t="s">
        <v>1232</v>
      </c>
      <c r="E567" s="64" t="s">
        <v>1233</v>
      </c>
      <c r="F567" s="74">
        <v>219.69</v>
      </c>
      <c r="G567" s="17">
        <f>A567*F567</f>
        <v>0</v>
      </c>
    </row>
    <row r="568" spans="1:7" ht="15.75" x14ac:dyDescent="0.25">
      <c r="A568" s="98"/>
      <c r="B568" s="63" t="s">
        <v>76</v>
      </c>
      <c r="C568" s="64" t="s">
        <v>1234</v>
      </c>
      <c r="D568" s="53" t="s">
        <v>1235</v>
      </c>
      <c r="E568" s="64" t="s">
        <v>1236</v>
      </c>
      <c r="F568" s="74">
        <v>42.89</v>
      </c>
      <c r="G568" s="17">
        <f>A568*F568</f>
        <v>0</v>
      </c>
    </row>
    <row r="569" spans="1:7" ht="15.75" x14ac:dyDescent="0.25">
      <c r="A569" s="98"/>
      <c r="B569" s="63" t="s">
        <v>76</v>
      </c>
      <c r="C569" s="64" t="s">
        <v>1237</v>
      </c>
      <c r="D569" s="53" t="s">
        <v>1238</v>
      </c>
      <c r="E569" s="64" t="s">
        <v>1236</v>
      </c>
      <c r="F569" s="74">
        <v>25.99</v>
      </c>
      <c r="G569" s="17">
        <f>A569*F569</f>
        <v>0</v>
      </c>
    </row>
    <row r="570" spans="1:7" ht="15.75" x14ac:dyDescent="0.25">
      <c r="A570" s="98"/>
      <c r="B570" s="63" t="s">
        <v>49</v>
      </c>
      <c r="C570" s="64" t="s">
        <v>1239</v>
      </c>
      <c r="D570" s="53" t="s">
        <v>1240</v>
      </c>
      <c r="E570" s="64" t="s">
        <v>69</v>
      </c>
      <c r="F570" s="74">
        <v>8.6999999999999993</v>
      </c>
      <c r="G570" s="17">
        <f>A570*F570</f>
        <v>0</v>
      </c>
    </row>
    <row r="571" spans="1:7" ht="15.75" x14ac:dyDescent="0.25">
      <c r="A571" s="98"/>
      <c r="B571" s="63" t="s">
        <v>76</v>
      </c>
      <c r="C571" s="64" t="s">
        <v>1241</v>
      </c>
      <c r="D571" s="53" t="s">
        <v>1242</v>
      </c>
      <c r="E571" s="64" t="s">
        <v>1243</v>
      </c>
      <c r="F571" s="74">
        <v>53.29</v>
      </c>
      <c r="G571" s="17">
        <f>A571*F571</f>
        <v>0</v>
      </c>
    </row>
    <row r="572" spans="1:7" ht="15.75" x14ac:dyDescent="0.25">
      <c r="A572" s="98"/>
      <c r="B572" s="63" t="s">
        <v>76</v>
      </c>
      <c r="C572" s="64" t="s">
        <v>1244</v>
      </c>
      <c r="D572" s="53" t="s">
        <v>1245</v>
      </c>
      <c r="E572" s="64" t="s">
        <v>1246</v>
      </c>
      <c r="F572" s="74">
        <v>27.29</v>
      </c>
      <c r="G572" s="17">
        <f>A572*F572</f>
        <v>0</v>
      </c>
    </row>
    <row r="573" spans="1:7" ht="15.75" x14ac:dyDescent="0.25">
      <c r="A573" s="98"/>
      <c r="B573" s="63" t="s">
        <v>49</v>
      </c>
      <c r="C573" s="64" t="s">
        <v>1247</v>
      </c>
      <c r="D573" s="53" t="s">
        <v>1248</v>
      </c>
      <c r="E573" s="64" t="s">
        <v>1246</v>
      </c>
      <c r="F573" s="74">
        <v>35.74</v>
      </c>
      <c r="G573" s="17">
        <f>A573*F573</f>
        <v>0</v>
      </c>
    </row>
    <row r="574" spans="1:7" ht="15.75" x14ac:dyDescent="0.25">
      <c r="A574" s="98"/>
      <c r="B574" s="63" t="s">
        <v>76</v>
      </c>
      <c r="C574" s="64" t="s">
        <v>1249</v>
      </c>
      <c r="D574" s="53" t="s">
        <v>1250</v>
      </c>
      <c r="E574" s="64" t="s">
        <v>1246</v>
      </c>
      <c r="F574" s="74">
        <v>35.74</v>
      </c>
      <c r="G574" s="17">
        <f>A574*F574</f>
        <v>0</v>
      </c>
    </row>
    <row r="575" spans="1:7" ht="15.75" x14ac:dyDescent="0.25">
      <c r="A575" s="98"/>
      <c r="B575" s="63" t="s">
        <v>76</v>
      </c>
      <c r="C575" s="64" t="s">
        <v>1251</v>
      </c>
      <c r="D575" s="53" t="s">
        <v>1252</v>
      </c>
      <c r="E575" s="64" t="s">
        <v>1253</v>
      </c>
      <c r="F575" s="74">
        <v>17.93</v>
      </c>
      <c r="G575" s="17">
        <f>A575*F575</f>
        <v>0</v>
      </c>
    </row>
    <row r="576" spans="1:7" ht="15.75" x14ac:dyDescent="0.25">
      <c r="A576" s="98"/>
      <c r="B576" s="63" t="s">
        <v>76</v>
      </c>
      <c r="C576" s="64" t="s">
        <v>1254</v>
      </c>
      <c r="D576" s="53" t="s">
        <v>1255</v>
      </c>
      <c r="E576" s="64" t="s">
        <v>177</v>
      </c>
      <c r="F576" s="74">
        <v>34.64</v>
      </c>
      <c r="G576" s="17">
        <f>A576*F576</f>
        <v>0</v>
      </c>
    </row>
    <row r="577" spans="1:7" ht="15.75" x14ac:dyDescent="0.25">
      <c r="A577" s="55"/>
      <c r="B577" s="65"/>
      <c r="C577" s="66"/>
      <c r="D577" s="61" t="s">
        <v>1256</v>
      </c>
      <c r="E577" s="66"/>
      <c r="F577" s="75"/>
      <c r="G577" s="60"/>
    </row>
    <row r="578" spans="1:7" ht="15.75" x14ac:dyDescent="0.25">
      <c r="A578" s="98"/>
      <c r="B578" s="63" t="s">
        <v>76</v>
      </c>
      <c r="C578" s="64" t="s">
        <v>1257</v>
      </c>
      <c r="D578" s="53" t="s">
        <v>1258</v>
      </c>
      <c r="E578" s="64" t="s">
        <v>1259</v>
      </c>
      <c r="F578" s="74">
        <v>15.23</v>
      </c>
      <c r="G578" s="17">
        <f>A578*F578</f>
        <v>0</v>
      </c>
    </row>
    <row r="579" spans="1:7" ht="15.75" x14ac:dyDescent="0.25">
      <c r="A579" s="98"/>
      <c r="B579" s="63" t="s">
        <v>76</v>
      </c>
      <c r="C579" s="64" t="s">
        <v>1260</v>
      </c>
      <c r="D579" s="53" t="s">
        <v>1261</v>
      </c>
      <c r="E579" s="64" t="s">
        <v>1259</v>
      </c>
      <c r="F579" s="74">
        <v>17.21</v>
      </c>
      <c r="G579" s="17">
        <f>A579*F579</f>
        <v>0</v>
      </c>
    </row>
    <row r="580" spans="1:7" ht="15.75" x14ac:dyDescent="0.25">
      <c r="A580" s="98"/>
      <c r="B580" s="63" t="s">
        <v>76</v>
      </c>
      <c r="C580" s="64" t="s">
        <v>1262</v>
      </c>
      <c r="D580" s="53" t="s">
        <v>1263</v>
      </c>
      <c r="E580" s="64" t="s">
        <v>1259</v>
      </c>
      <c r="F580" s="74">
        <v>18.829999999999998</v>
      </c>
      <c r="G580" s="17">
        <f>A580*F580</f>
        <v>0</v>
      </c>
    </row>
    <row r="581" spans="1:7" ht="15.75" x14ac:dyDescent="0.25">
      <c r="A581" s="98"/>
      <c r="B581" s="63" t="s">
        <v>76</v>
      </c>
      <c r="C581" s="64" t="s">
        <v>1264</v>
      </c>
      <c r="D581" s="53" t="s">
        <v>1265</v>
      </c>
      <c r="E581" s="64" t="s">
        <v>1259</v>
      </c>
      <c r="F581" s="74">
        <v>20.39</v>
      </c>
      <c r="G581" s="17">
        <f>A581*F581</f>
        <v>0</v>
      </c>
    </row>
    <row r="582" spans="1:7" ht="15.75" x14ac:dyDescent="0.25">
      <c r="A582" s="98"/>
      <c r="B582" s="63" t="s">
        <v>76</v>
      </c>
      <c r="C582" s="64" t="s">
        <v>1266</v>
      </c>
      <c r="D582" s="53" t="s">
        <v>1267</v>
      </c>
      <c r="E582" s="64" t="s">
        <v>1259</v>
      </c>
      <c r="F582" s="74">
        <v>22.01</v>
      </c>
      <c r="G582" s="17">
        <f>A582*F582</f>
        <v>0</v>
      </c>
    </row>
    <row r="583" spans="1:7" ht="15.75" x14ac:dyDescent="0.25">
      <c r="A583" s="98"/>
      <c r="B583" s="63" t="s">
        <v>76</v>
      </c>
      <c r="C583" s="64" t="s">
        <v>1268</v>
      </c>
      <c r="D583" s="53" t="s">
        <v>1269</v>
      </c>
      <c r="E583" s="64" t="s">
        <v>1259</v>
      </c>
      <c r="F583" s="74">
        <v>88.39</v>
      </c>
      <c r="G583" s="17">
        <f>A583*F583</f>
        <v>0</v>
      </c>
    </row>
    <row r="584" spans="1:7" ht="15.75" x14ac:dyDescent="0.25">
      <c r="A584" s="98"/>
      <c r="B584" s="63" t="s">
        <v>49</v>
      </c>
      <c r="C584" s="64" t="s">
        <v>1270</v>
      </c>
      <c r="D584" s="53" t="s">
        <v>1271</v>
      </c>
      <c r="E584" s="64" t="s">
        <v>1259</v>
      </c>
      <c r="F584" s="74">
        <v>37.04</v>
      </c>
      <c r="G584" s="17">
        <f>A584*F584</f>
        <v>0</v>
      </c>
    </row>
    <row r="585" spans="1:7" ht="15.75" x14ac:dyDescent="0.25">
      <c r="A585" s="98"/>
      <c r="B585" s="63" t="s">
        <v>76</v>
      </c>
      <c r="C585" s="64" t="s">
        <v>1272</v>
      </c>
      <c r="D585" s="53" t="s">
        <v>1273</v>
      </c>
      <c r="E585" s="64" t="s">
        <v>1274</v>
      </c>
      <c r="F585" s="74">
        <v>35.090000000000003</v>
      </c>
      <c r="G585" s="17">
        <f>A585*F585</f>
        <v>0</v>
      </c>
    </row>
    <row r="586" spans="1:7" ht="15.75" x14ac:dyDescent="0.25">
      <c r="A586" s="98"/>
      <c r="B586" s="63" t="s">
        <v>76</v>
      </c>
      <c r="C586" s="64" t="s">
        <v>1275</v>
      </c>
      <c r="D586" s="53" t="s">
        <v>1276</v>
      </c>
      <c r="E586" s="64" t="s">
        <v>1274</v>
      </c>
      <c r="F586" s="74">
        <v>38.6</v>
      </c>
      <c r="G586" s="17">
        <f>A586*F586</f>
        <v>0</v>
      </c>
    </row>
    <row r="587" spans="1:7" ht="15.75" x14ac:dyDescent="0.25">
      <c r="A587" s="98"/>
      <c r="B587" s="63" t="s">
        <v>76</v>
      </c>
      <c r="C587" s="64" t="s">
        <v>1277</v>
      </c>
      <c r="D587" s="53" t="s">
        <v>1278</v>
      </c>
      <c r="E587" s="64" t="s">
        <v>1274</v>
      </c>
      <c r="F587" s="74">
        <v>42.89</v>
      </c>
      <c r="G587" s="17">
        <f>A587*F587</f>
        <v>0</v>
      </c>
    </row>
    <row r="588" spans="1:7" ht="15.75" x14ac:dyDescent="0.25">
      <c r="A588" s="98"/>
      <c r="B588" s="63" t="s">
        <v>76</v>
      </c>
      <c r="C588" s="64" t="s">
        <v>1279</v>
      </c>
      <c r="D588" s="53" t="s">
        <v>1280</v>
      </c>
      <c r="E588" s="64" t="s">
        <v>1274</v>
      </c>
      <c r="F588" s="74">
        <v>45.49</v>
      </c>
      <c r="G588" s="17">
        <f>A588*F588</f>
        <v>0</v>
      </c>
    </row>
    <row r="589" spans="1:7" ht="15.75" x14ac:dyDescent="0.25">
      <c r="A589" s="98"/>
      <c r="B589" s="63" t="s">
        <v>76</v>
      </c>
      <c r="C589" s="64" t="s">
        <v>1281</v>
      </c>
      <c r="D589" s="53" t="s">
        <v>1282</v>
      </c>
      <c r="E589" s="64" t="s">
        <v>1274</v>
      </c>
      <c r="F589" s="74">
        <v>72.790000000000006</v>
      </c>
      <c r="G589" s="17">
        <f>A589*F589</f>
        <v>0</v>
      </c>
    </row>
    <row r="590" spans="1:7" ht="15.75" x14ac:dyDescent="0.25">
      <c r="A590" s="98"/>
      <c r="B590" s="63" t="s">
        <v>76</v>
      </c>
      <c r="C590" s="64" t="s">
        <v>1283</v>
      </c>
      <c r="D590" s="53" t="s">
        <v>1284</v>
      </c>
      <c r="E590" s="64" t="s">
        <v>1285</v>
      </c>
      <c r="F590" s="74">
        <v>25.99</v>
      </c>
      <c r="G590" s="17">
        <f>A590*F590</f>
        <v>0</v>
      </c>
    </row>
    <row r="591" spans="1:7" ht="15.75" x14ac:dyDescent="0.25">
      <c r="A591" s="98"/>
      <c r="B591" s="63" t="s">
        <v>76</v>
      </c>
      <c r="C591" s="64" t="s">
        <v>1286</v>
      </c>
      <c r="D591" s="53" t="s">
        <v>1287</v>
      </c>
      <c r="E591" s="64" t="s">
        <v>1285</v>
      </c>
      <c r="F591" s="74">
        <v>31.19</v>
      </c>
      <c r="G591" s="17">
        <f>A591*F591</f>
        <v>0</v>
      </c>
    </row>
    <row r="592" spans="1:7" ht="15.75" x14ac:dyDescent="0.25">
      <c r="A592" s="98"/>
      <c r="B592" s="63" t="s">
        <v>76</v>
      </c>
      <c r="C592" s="64" t="s">
        <v>1288</v>
      </c>
      <c r="D592" s="53" t="s">
        <v>1289</v>
      </c>
      <c r="E592" s="64" t="s">
        <v>1285</v>
      </c>
      <c r="F592" s="74">
        <v>31.19</v>
      </c>
      <c r="G592" s="17">
        <f>A592*F592</f>
        <v>0</v>
      </c>
    </row>
    <row r="593" spans="1:7" ht="15.75" x14ac:dyDescent="0.25">
      <c r="A593" s="98"/>
      <c r="B593" s="63" t="s">
        <v>76</v>
      </c>
      <c r="C593" s="64" t="s">
        <v>1290</v>
      </c>
      <c r="D593" s="53" t="s">
        <v>1291</v>
      </c>
      <c r="E593" s="64" t="s">
        <v>1285</v>
      </c>
      <c r="F593" s="74">
        <v>32.49</v>
      </c>
      <c r="G593" s="17">
        <f>A593*F593</f>
        <v>0</v>
      </c>
    </row>
    <row r="594" spans="1:7" ht="15.75" x14ac:dyDescent="0.25">
      <c r="A594" s="98"/>
      <c r="B594" s="63" t="s">
        <v>76</v>
      </c>
      <c r="C594" s="64" t="s">
        <v>1292</v>
      </c>
      <c r="D594" s="53" t="s">
        <v>1293</v>
      </c>
      <c r="E594" s="64" t="s">
        <v>1285</v>
      </c>
      <c r="F594" s="74">
        <v>32.49</v>
      </c>
      <c r="G594" s="17">
        <f>A594*F594</f>
        <v>0</v>
      </c>
    </row>
    <row r="595" spans="1:7" ht="15.75" x14ac:dyDescent="0.25">
      <c r="A595" s="98"/>
      <c r="B595" s="63" t="s">
        <v>76</v>
      </c>
      <c r="C595" s="64" t="s">
        <v>1294</v>
      </c>
      <c r="D595" s="53" t="s">
        <v>1295</v>
      </c>
      <c r="E595" s="64" t="s">
        <v>1285</v>
      </c>
      <c r="F595" s="74">
        <v>34.44</v>
      </c>
      <c r="G595" s="17">
        <f>A595*F595</f>
        <v>0</v>
      </c>
    </row>
    <row r="596" spans="1:7" ht="15.75" x14ac:dyDescent="0.25">
      <c r="A596" s="98"/>
      <c r="B596" s="63" t="s">
        <v>76</v>
      </c>
      <c r="C596" s="64" t="s">
        <v>1296</v>
      </c>
      <c r="D596" s="53" t="s">
        <v>1297</v>
      </c>
      <c r="E596" s="64" t="s">
        <v>1285</v>
      </c>
      <c r="F596" s="74">
        <v>35.74</v>
      </c>
      <c r="G596" s="17">
        <f>A596*F596</f>
        <v>0</v>
      </c>
    </row>
    <row r="597" spans="1:7" ht="15.75" x14ac:dyDescent="0.25">
      <c r="A597" s="55"/>
      <c r="B597" s="65"/>
      <c r="C597" s="66"/>
      <c r="D597" s="61" t="s">
        <v>1298</v>
      </c>
      <c r="E597" s="66"/>
      <c r="F597" s="75"/>
      <c r="G597" s="60"/>
    </row>
    <row r="598" spans="1:7" ht="15.75" x14ac:dyDescent="0.25">
      <c r="A598" s="98"/>
      <c r="B598" s="63" t="s">
        <v>76</v>
      </c>
      <c r="C598" s="64" t="s">
        <v>1299</v>
      </c>
      <c r="D598" s="53" t="s">
        <v>1300</v>
      </c>
      <c r="E598" s="64" t="s">
        <v>1301</v>
      </c>
      <c r="F598" s="74">
        <v>16.239999999999998</v>
      </c>
      <c r="G598" s="17">
        <f>A598*F598</f>
        <v>0</v>
      </c>
    </row>
    <row r="599" spans="1:7" ht="15.75" x14ac:dyDescent="0.25">
      <c r="A599" s="98"/>
      <c r="B599" s="63" t="s">
        <v>76</v>
      </c>
      <c r="C599" s="64" t="s">
        <v>1302</v>
      </c>
      <c r="D599" s="53" t="s">
        <v>1303</v>
      </c>
      <c r="E599" s="64" t="s">
        <v>1301</v>
      </c>
      <c r="F599" s="74">
        <v>18.190000000000001</v>
      </c>
      <c r="G599" s="17">
        <f>A599*F599</f>
        <v>0</v>
      </c>
    </row>
    <row r="600" spans="1:7" ht="15.75" x14ac:dyDescent="0.25">
      <c r="A600" s="98"/>
      <c r="B600" s="63" t="s">
        <v>76</v>
      </c>
      <c r="C600" s="64" t="s">
        <v>1304</v>
      </c>
      <c r="D600" s="53" t="s">
        <v>1305</v>
      </c>
      <c r="E600" s="64" t="s">
        <v>1301</v>
      </c>
      <c r="F600" s="74">
        <v>19.489999999999998</v>
      </c>
      <c r="G600" s="17">
        <f>A600*F600</f>
        <v>0</v>
      </c>
    </row>
    <row r="601" spans="1:7" ht="15.75" x14ac:dyDescent="0.25">
      <c r="A601" s="98"/>
      <c r="B601" s="63" t="s">
        <v>76</v>
      </c>
      <c r="C601" s="64" t="s">
        <v>1306</v>
      </c>
      <c r="D601" s="53" t="s">
        <v>1307</v>
      </c>
      <c r="E601" s="64" t="s">
        <v>1301</v>
      </c>
      <c r="F601" s="74">
        <v>23.39</v>
      </c>
      <c r="G601" s="17">
        <f>A601*F601</f>
        <v>0</v>
      </c>
    </row>
    <row r="602" spans="1:7" ht="15.75" x14ac:dyDescent="0.25">
      <c r="A602" s="98"/>
      <c r="B602" s="63" t="s">
        <v>76</v>
      </c>
      <c r="C602" s="64" t="s">
        <v>1308</v>
      </c>
      <c r="D602" s="53" t="s">
        <v>1309</v>
      </c>
      <c r="E602" s="64" t="s">
        <v>1301</v>
      </c>
      <c r="F602" s="74">
        <v>25.99</v>
      </c>
      <c r="G602" s="17">
        <f>A602*F602</f>
        <v>0</v>
      </c>
    </row>
    <row r="603" spans="1:7" ht="15.75" x14ac:dyDescent="0.25">
      <c r="A603" s="98"/>
      <c r="B603" s="63" t="s">
        <v>76</v>
      </c>
      <c r="C603" s="64" t="s">
        <v>1310</v>
      </c>
      <c r="D603" s="53" t="s">
        <v>1311</v>
      </c>
      <c r="E603" s="64" t="s">
        <v>1301</v>
      </c>
      <c r="F603" s="74">
        <v>31.19</v>
      </c>
      <c r="G603" s="17">
        <f>A603*F603</f>
        <v>0</v>
      </c>
    </row>
    <row r="604" spans="1:7" ht="15.75" x14ac:dyDescent="0.25">
      <c r="A604" s="98"/>
      <c r="B604" s="63" t="s">
        <v>76</v>
      </c>
      <c r="C604" s="64" t="s">
        <v>1312</v>
      </c>
      <c r="D604" s="53" t="s">
        <v>1313</v>
      </c>
      <c r="E604" s="64" t="s">
        <v>1301</v>
      </c>
      <c r="F604" s="74">
        <v>35.090000000000003</v>
      </c>
      <c r="G604" s="17">
        <f>A604*F604</f>
        <v>0</v>
      </c>
    </row>
    <row r="605" spans="1:7" ht="15.75" x14ac:dyDescent="0.25">
      <c r="A605" s="98"/>
      <c r="B605" s="63" t="s">
        <v>76</v>
      </c>
      <c r="C605" s="64" t="s">
        <v>1314</v>
      </c>
      <c r="D605" s="53" t="s">
        <v>1315</v>
      </c>
      <c r="E605" s="64" t="s">
        <v>1301</v>
      </c>
      <c r="F605" s="74">
        <v>41.59</v>
      </c>
      <c r="G605" s="17">
        <f>A605*F605</f>
        <v>0</v>
      </c>
    </row>
    <row r="606" spans="1:7" ht="15.75" x14ac:dyDescent="0.25">
      <c r="A606" s="98"/>
      <c r="B606" s="63" t="s">
        <v>76</v>
      </c>
      <c r="C606" s="64" t="s">
        <v>1316</v>
      </c>
      <c r="D606" s="53" t="s">
        <v>1317</v>
      </c>
      <c r="E606" s="64" t="s">
        <v>1301</v>
      </c>
      <c r="F606" s="74">
        <v>45.49</v>
      </c>
      <c r="G606" s="17">
        <f>A606*F606</f>
        <v>0</v>
      </c>
    </row>
    <row r="607" spans="1:7" ht="15.75" x14ac:dyDescent="0.25">
      <c r="A607" s="98"/>
      <c r="B607" s="63" t="s">
        <v>76</v>
      </c>
      <c r="C607" s="64" t="s">
        <v>1318</v>
      </c>
      <c r="D607" s="53" t="s">
        <v>1319</v>
      </c>
      <c r="E607" s="64" t="s">
        <v>1301</v>
      </c>
      <c r="F607" s="74">
        <v>55.24</v>
      </c>
      <c r="G607" s="17">
        <f>A607*F607</f>
        <v>0</v>
      </c>
    </row>
    <row r="608" spans="1:7" ht="15.75" x14ac:dyDescent="0.25">
      <c r="A608" s="98"/>
      <c r="B608" s="63" t="s">
        <v>76</v>
      </c>
      <c r="C608" s="64" t="s">
        <v>1320</v>
      </c>
      <c r="D608" s="53" t="s">
        <v>1321</v>
      </c>
      <c r="E608" s="64" t="s">
        <v>1301</v>
      </c>
      <c r="F608" s="74">
        <v>59.79</v>
      </c>
      <c r="G608" s="17">
        <f>A608*F608</f>
        <v>0</v>
      </c>
    </row>
    <row r="609" spans="1:7" ht="15.75" x14ac:dyDescent="0.25">
      <c r="A609" s="98"/>
      <c r="B609" s="63" t="s">
        <v>76</v>
      </c>
      <c r="C609" s="64" t="s">
        <v>1322</v>
      </c>
      <c r="D609" s="53" t="s">
        <v>1323</v>
      </c>
      <c r="E609" s="64" t="s">
        <v>1301</v>
      </c>
      <c r="F609" s="74">
        <v>64.989999999999995</v>
      </c>
      <c r="G609" s="17">
        <f>A609*F609</f>
        <v>0</v>
      </c>
    </row>
    <row r="610" spans="1:7" ht="15.75" x14ac:dyDescent="0.25">
      <c r="A610" s="98"/>
      <c r="B610" s="63" t="s">
        <v>76</v>
      </c>
      <c r="C610" s="64" t="s">
        <v>1324</v>
      </c>
      <c r="D610" s="53" t="s">
        <v>1325</v>
      </c>
      <c r="E610" s="64" t="s">
        <v>1301</v>
      </c>
      <c r="F610" s="74">
        <v>71.489999999999995</v>
      </c>
      <c r="G610" s="17">
        <f>A610*F610</f>
        <v>0</v>
      </c>
    </row>
    <row r="611" spans="1:7" ht="15.75" x14ac:dyDescent="0.25">
      <c r="A611" s="55"/>
      <c r="B611" s="65"/>
      <c r="C611" s="66"/>
      <c r="D611" s="58" t="s">
        <v>1326</v>
      </c>
      <c r="E611" s="66"/>
      <c r="F611" s="75"/>
      <c r="G611" s="60"/>
    </row>
    <row r="612" spans="1:7" ht="15.75" x14ac:dyDescent="0.25">
      <c r="A612" s="98"/>
      <c r="B612" s="63" t="s">
        <v>76</v>
      </c>
      <c r="C612" s="64" t="s">
        <v>1327</v>
      </c>
      <c r="D612" s="53" t="s">
        <v>1328</v>
      </c>
      <c r="E612" s="64" t="s">
        <v>1329</v>
      </c>
      <c r="F612" s="74">
        <v>30.87</v>
      </c>
      <c r="G612" s="17">
        <f>A612*F612</f>
        <v>0</v>
      </c>
    </row>
    <row r="613" spans="1:7" ht="15.75" x14ac:dyDescent="0.25">
      <c r="A613" s="98"/>
      <c r="B613" s="63" t="s">
        <v>76</v>
      </c>
      <c r="C613" s="64" t="s">
        <v>1330</v>
      </c>
      <c r="D613" s="53" t="s">
        <v>1331</v>
      </c>
      <c r="E613" s="64" t="s">
        <v>1332</v>
      </c>
      <c r="F613" s="74">
        <v>29.99</v>
      </c>
      <c r="G613" s="17">
        <f>A613*F613</f>
        <v>0</v>
      </c>
    </row>
    <row r="614" spans="1:7" ht="15.75" x14ac:dyDescent="0.25">
      <c r="A614" s="98"/>
      <c r="B614" s="63" t="s">
        <v>76</v>
      </c>
      <c r="C614" s="64" t="s">
        <v>1333</v>
      </c>
      <c r="D614" s="53" t="s">
        <v>1334</v>
      </c>
      <c r="E614" s="64" t="s">
        <v>1332</v>
      </c>
      <c r="F614" s="74">
        <v>23.99</v>
      </c>
      <c r="G614" s="17">
        <f>A614*F614</f>
        <v>0</v>
      </c>
    </row>
    <row r="615" spans="1:7" ht="15.75" x14ac:dyDescent="0.25">
      <c r="A615" s="98"/>
      <c r="B615" s="63" t="s">
        <v>49</v>
      </c>
      <c r="C615" s="64" t="s">
        <v>1335</v>
      </c>
      <c r="D615" s="53" t="s">
        <v>1336</v>
      </c>
      <c r="E615" s="64" t="s">
        <v>1332</v>
      </c>
      <c r="F615" s="74">
        <v>51.99</v>
      </c>
      <c r="G615" s="17">
        <f>A615*F615</f>
        <v>0</v>
      </c>
    </row>
    <row r="616" spans="1:7" ht="15.75" x14ac:dyDescent="0.25">
      <c r="A616" s="98"/>
      <c r="B616" s="63" t="s">
        <v>76</v>
      </c>
      <c r="C616" s="64" t="s">
        <v>1337</v>
      </c>
      <c r="D616" s="53" t="s">
        <v>1338</v>
      </c>
      <c r="E616" s="64" t="s">
        <v>1339</v>
      </c>
      <c r="F616" s="74">
        <v>84.49</v>
      </c>
      <c r="G616" s="17">
        <f>A616*F616</f>
        <v>0</v>
      </c>
    </row>
    <row r="617" spans="1:7" ht="15.75" x14ac:dyDescent="0.25">
      <c r="A617" s="98"/>
      <c r="B617" s="63" t="s">
        <v>76</v>
      </c>
      <c r="C617" s="64" t="s">
        <v>1340</v>
      </c>
      <c r="D617" s="53" t="s">
        <v>1341</v>
      </c>
      <c r="E617" s="64" t="s">
        <v>1339</v>
      </c>
      <c r="F617" s="74">
        <v>109.19</v>
      </c>
      <c r="G617" s="17">
        <f>A617*F617</f>
        <v>0</v>
      </c>
    </row>
    <row r="618" spans="1:7" ht="15.75" x14ac:dyDescent="0.25">
      <c r="A618" s="98"/>
      <c r="B618" s="63" t="s">
        <v>76</v>
      </c>
      <c r="C618" s="64" t="s">
        <v>1342</v>
      </c>
      <c r="D618" s="53" t="s">
        <v>1343</v>
      </c>
      <c r="E618" s="64" t="s">
        <v>177</v>
      </c>
      <c r="F618" s="74">
        <v>3.63</v>
      </c>
      <c r="G618" s="17">
        <f>A618*F618</f>
        <v>0</v>
      </c>
    </row>
    <row r="619" spans="1:7" ht="15.75" x14ac:dyDescent="0.25">
      <c r="A619" s="55"/>
      <c r="B619" s="65"/>
      <c r="C619" s="66"/>
      <c r="D619" s="58" t="s">
        <v>1344</v>
      </c>
      <c r="E619" s="66"/>
      <c r="F619" s="75"/>
      <c r="G619" s="60"/>
    </row>
    <row r="620" spans="1:7" ht="15.75" x14ac:dyDescent="0.25">
      <c r="A620" s="98"/>
      <c r="B620" s="63" t="s">
        <v>49</v>
      </c>
      <c r="C620" s="64" t="s">
        <v>1345</v>
      </c>
      <c r="D620" s="53" t="s">
        <v>1346</v>
      </c>
      <c r="E620" s="64" t="s">
        <v>925</v>
      </c>
      <c r="F620" s="74">
        <v>80.989999999999995</v>
      </c>
      <c r="G620" s="17">
        <f t="shared" ref="G620:G625" si="0">A620*F620</f>
        <v>0</v>
      </c>
    </row>
    <row r="621" spans="1:7" ht="15.75" x14ac:dyDescent="0.25">
      <c r="A621" s="98"/>
      <c r="B621" s="63" t="s">
        <v>76</v>
      </c>
      <c r="C621" s="64" t="s">
        <v>1347</v>
      </c>
      <c r="D621" s="53" t="s">
        <v>1348</v>
      </c>
      <c r="E621" s="64" t="s">
        <v>1349</v>
      </c>
      <c r="F621" s="74">
        <v>10.79</v>
      </c>
      <c r="G621" s="17">
        <f t="shared" si="0"/>
        <v>0</v>
      </c>
    </row>
    <row r="622" spans="1:7" ht="15.75" x14ac:dyDescent="0.25">
      <c r="A622" s="98"/>
      <c r="B622" s="63" t="s">
        <v>76</v>
      </c>
      <c r="C622" s="64" t="s">
        <v>1350</v>
      </c>
      <c r="D622" s="53" t="s">
        <v>1351</v>
      </c>
      <c r="E622" s="64" t="s">
        <v>1349</v>
      </c>
      <c r="F622" s="74">
        <v>11.99</v>
      </c>
      <c r="G622" s="17">
        <f t="shared" si="0"/>
        <v>0</v>
      </c>
    </row>
    <row r="623" spans="1:7" ht="15.75" x14ac:dyDescent="0.25">
      <c r="A623" s="98"/>
      <c r="B623" s="63" t="s">
        <v>49</v>
      </c>
      <c r="C623" s="64" t="s">
        <v>1352</v>
      </c>
      <c r="D623" s="53" t="s">
        <v>1353</v>
      </c>
      <c r="E623" s="64" t="s">
        <v>1349</v>
      </c>
      <c r="F623" s="74">
        <v>63.59</v>
      </c>
      <c r="G623" s="17">
        <f t="shared" si="0"/>
        <v>0</v>
      </c>
    </row>
    <row r="624" spans="1:7" ht="15.75" x14ac:dyDescent="0.25">
      <c r="A624" s="98"/>
      <c r="B624" s="63" t="s">
        <v>76</v>
      </c>
      <c r="C624" s="64" t="s">
        <v>1354</v>
      </c>
      <c r="D624" s="53" t="s">
        <v>1355</v>
      </c>
      <c r="E624" s="64" t="s">
        <v>1356</v>
      </c>
      <c r="F624" s="74">
        <v>12.99</v>
      </c>
      <c r="G624" s="17">
        <f t="shared" si="0"/>
        <v>0</v>
      </c>
    </row>
    <row r="625" spans="1:7" ht="15.75" x14ac:dyDescent="0.25">
      <c r="A625" s="98"/>
      <c r="B625" s="63" t="s">
        <v>76</v>
      </c>
      <c r="C625" s="64" t="s">
        <v>1357</v>
      </c>
      <c r="D625" s="53" t="s">
        <v>1358</v>
      </c>
      <c r="E625" s="64" t="s">
        <v>177</v>
      </c>
      <c r="F625" s="74">
        <v>18.190000000000001</v>
      </c>
      <c r="G625" s="17">
        <f t="shared" si="0"/>
        <v>0</v>
      </c>
    </row>
    <row r="626" spans="1:7" ht="15.75" x14ac:dyDescent="0.25">
      <c r="A626" s="55"/>
      <c r="B626" s="65"/>
      <c r="C626" s="66"/>
      <c r="D626" s="58" t="s">
        <v>1359</v>
      </c>
      <c r="E626" s="66"/>
      <c r="F626" s="75"/>
      <c r="G626" s="60"/>
    </row>
    <row r="627" spans="1:7" ht="15.75" x14ac:dyDescent="0.25">
      <c r="A627" s="98"/>
      <c r="B627" s="63" t="s">
        <v>76</v>
      </c>
      <c r="C627" s="64" t="s">
        <v>1360</v>
      </c>
      <c r="D627" s="53" t="s">
        <v>1361</v>
      </c>
      <c r="E627" s="64" t="s">
        <v>1233</v>
      </c>
      <c r="F627" s="74">
        <v>64.989999999999995</v>
      </c>
      <c r="G627" s="17">
        <f t="shared" ref="G627:G639" si="1">A627*F627</f>
        <v>0</v>
      </c>
    </row>
    <row r="628" spans="1:7" ht="15.75" x14ac:dyDescent="0.25">
      <c r="A628" s="98"/>
      <c r="B628" s="63" t="s">
        <v>76</v>
      </c>
      <c r="C628" s="64" t="s">
        <v>1362</v>
      </c>
      <c r="D628" s="53" t="s">
        <v>1363</v>
      </c>
      <c r="E628" s="64" t="s">
        <v>1233</v>
      </c>
      <c r="F628" s="74">
        <v>64.989999999999995</v>
      </c>
      <c r="G628" s="17">
        <f t="shared" si="1"/>
        <v>0</v>
      </c>
    </row>
    <row r="629" spans="1:7" ht="15.75" x14ac:dyDescent="0.25">
      <c r="A629" s="98"/>
      <c r="B629" s="63" t="s">
        <v>49</v>
      </c>
      <c r="C629" s="64" t="s">
        <v>1364</v>
      </c>
      <c r="D629" s="53" t="s">
        <v>1365</v>
      </c>
      <c r="E629" s="64" t="s">
        <v>1366</v>
      </c>
      <c r="F629" s="74">
        <v>60.7</v>
      </c>
      <c r="G629" s="17">
        <f t="shared" si="1"/>
        <v>0</v>
      </c>
    </row>
    <row r="630" spans="1:7" ht="15.75" x14ac:dyDescent="0.25">
      <c r="A630" s="98"/>
      <c r="B630" s="63" t="s">
        <v>76</v>
      </c>
      <c r="C630" s="64" t="s">
        <v>1367</v>
      </c>
      <c r="D630" s="53" t="s">
        <v>1368</v>
      </c>
      <c r="E630" s="64" t="s">
        <v>1246</v>
      </c>
      <c r="F630" s="74">
        <v>14.29</v>
      </c>
      <c r="G630" s="17">
        <f t="shared" si="1"/>
        <v>0</v>
      </c>
    </row>
    <row r="631" spans="1:7" ht="15.75" x14ac:dyDescent="0.25">
      <c r="A631" s="98"/>
      <c r="B631" s="63" t="s">
        <v>76</v>
      </c>
      <c r="C631" s="64" t="s">
        <v>1369</v>
      </c>
      <c r="D631" s="53" t="s">
        <v>1370</v>
      </c>
      <c r="E631" s="64" t="s">
        <v>1246</v>
      </c>
      <c r="F631" s="74">
        <v>10.07</v>
      </c>
      <c r="G631" s="17">
        <f t="shared" si="1"/>
        <v>0</v>
      </c>
    </row>
    <row r="632" spans="1:7" ht="15.75" x14ac:dyDescent="0.25">
      <c r="A632" s="98"/>
      <c r="B632" s="63" t="s">
        <v>76</v>
      </c>
      <c r="C632" s="64" t="s">
        <v>1371</v>
      </c>
      <c r="D632" s="53" t="s">
        <v>1372</v>
      </c>
      <c r="E632" s="64" t="s">
        <v>1246</v>
      </c>
      <c r="F632" s="74">
        <v>34.700000000000003</v>
      </c>
      <c r="G632" s="17">
        <f t="shared" si="1"/>
        <v>0</v>
      </c>
    </row>
    <row r="633" spans="1:7" ht="15.75" x14ac:dyDescent="0.25">
      <c r="A633" s="98"/>
      <c r="B633" s="63" t="s">
        <v>76</v>
      </c>
      <c r="C633" s="64" t="s">
        <v>1373</v>
      </c>
      <c r="D633" s="53" t="s">
        <v>1374</v>
      </c>
      <c r="E633" s="64" t="s">
        <v>1246</v>
      </c>
      <c r="F633" s="74">
        <v>11.24</v>
      </c>
      <c r="G633" s="17">
        <f t="shared" si="1"/>
        <v>0</v>
      </c>
    </row>
    <row r="634" spans="1:7" ht="15.75" x14ac:dyDescent="0.25">
      <c r="A634" s="98"/>
      <c r="B634" s="63" t="s">
        <v>49</v>
      </c>
      <c r="C634" s="64" t="s">
        <v>1375</v>
      </c>
      <c r="D634" s="53" t="s">
        <v>1376</v>
      </c>
      <c r="E634" s="64" t="s">
        <v>1246</v>
      </c>
      <c r="F634" s="74">
        <v>25.86</v>
      </c>
      <c r="G634" s="17">
        <f t="shared" si="1"/>
        <v>0</v>
      </c>
    </row>
    <row r="635" spans="1:7" ht="15.75" x14ac:dyDescent="0.25">
      <c r="A635" s="98"/>
      <c r="B635" s="63" t="s">
        <v>76</v>
      </c>
      <c r="C635" s="64" t="s">
        <v>1377</v>
      </c>
      <c r="D635" s="53" t="s">
        <v>1378</v>
      </c>
      <c r="E635" s="64" t="s">
        <v>1246</v>
      </c>
      <c r="F635" s="74">
        <v>37.82</v>
      </c>
      <c r="G635" s="17">
        <f t="shared" si="1"/>
        <v>0</v>
      </c>
    </row>
    <row r="636" spans="1:7" ht="15.75" x14ac:dyDescent="0.25">
      <c r="A636" s="98"/>
      <c r="B636" s="63" t="s">
        <v>76</v>
      </c>
      <c r="C636" s="64" t="s">
        <v>1379</v>
      </c>
      <c r="D636" s="53" t="s">
        <v>1380</v>
      </c>
      <c r="E636" s="64" t="s">
        <v>1246</v>
      </c>
      <c r="F636" s="74">
        <v>21.64</v>
      </c>
      <c r="G636" s="17">
        <f t="shared" si="1"/>
        <v>0</v>
      </c>
    </row>
    <row r="637" spans="1:7" ht="15.75" x14ac:dyDescent="0.25">
      <c r="A637" s="98"/>
      <c r="B637" s="63" t="s">
        <v>76</v>
      </c>
      <c r="C637" s="64" t="s">
        <v>1381</v>
      </c>
      <c r="D637" s="53" t="s">
        <v>1382</v>
      </c>
      <c r="E637" s="64" t="s">
        <v>177</v>
      </c>
      <c r="F637" s="74">
        <v>21.31</v>
      </c>
      <c r="G637" s="17">
        <f t="shared" si="1"/>
        <v>0</v>
      </c>
    </row>
    <row r="638" spans="1:7" ht="15.75" x14ac:dyDescent="0.25">
      <c r="A638" s="98"/>
      <c r="B638" s="63" t="s">
        <v>76</v>
      </c>
      <c r="C638" s="64" t="s">
        <v>1383</v>
      </c>
      <c r="D638" s="53" t="s">
        <v>1384</v>
      </c>
      <c r="E638" s="64" t="s">
        <v>177</v>
      </c>
      <c r="F638" s="74">
        <v>14.29</v>
      </c>
      <c r="G638" s="17">
        <f t="shared" si="1"/>
        <v>0</v>
      </c>
    </row>
    <row r="639" spans="1:7" ht="15.75" x14ac:dyDescent="0.25">
      <c r="A639" s="98"/>
      <c r="B639" s="63" t="s">
        <v>49</v>
      </c>
      <c r="C639" s="64" t="s">
        <v>1385</v>
      </c>
      <c r="D639" s="53" t="s">
        <v>1386</v>
      </c>
      <c r="E639" s="64" t="s">
        <v>177</v>
      </c>
      <c r="F639" s="74">
        <v>14.29</v>
      </c>
      <c r="G639" s="17">
        <f t="shared" si="1"/>
        <v>0</v>
      </c>
    </row>
    <row r="640" spans="1:7" ht="15.75" x14ac:dyDescent="0.25">
      <c r="A640" s="55"/>
      <c r="B640" s="65"/>
      <c r="C640" s="66"/>
      <c r="D640" s="58" t="s">
        <v>1387</v>
      </c>
      <c r="E640" s="66"/>
      <c r="F640" s="75"/>
      <c r="G640" s="60"/>
    </row>
    <row r="641" spans="1:7" ht="15.75" x14ac:dyDescent="0.25">
      <c r="A641" s="98"/>
      <c r="B641" s="63" t="s">
        <v>76</v>
      </c>
      <c r="C641" s="64" t="s">
        <v>1388</v>
      </c>
      <c r="D641" s="53" t="s">
        <v>1389</v>
      </c>
      <c r="E641" s="64" t="s">
        <v>1390</v>
      </c>
      <c r="F641" s="74">
        <v>3.68</v>
      </c>
      <c r="G641" s="17">
        <f t="shared" ref="G641:G667" si="2">A641*F641</f>
        <v>0</v>
      </c>
    </row>
    <row r="642" spans="1:7" ht="15.75" x14ac:dyDescent="0.25">
      <c r="A642" s="98"/>
      <c r="B642" s="63" t="s">
        <v>76</v>
      </c>
      <c r="C642" s="64" t="s">
        <v>1391</v>
      </c>
      <c r="D642" s="53" t="s">
        <v>1392</v>
      </c>
      <c r="E642" s="64" t="s">
        <v>1390</v>
      </c>
      <c r="F642" s="74">
        <v>3.68</v>
      </c>
      <c r="G642" s="17">
        <f t="shared" si="2"/>
        <v>0</v>
      </c>
    </row>
    <row r="643" spans="1:7" ht="15.75" x14ac:dyDescent="0.25">
      <c r="A643" s="98"/>
      <c r="B643" s="63" t="s">
        <v>76</v>
      </c>
      <c r="C643" s="64" t="s">
        <v>1393</v>
      </c>
      <c r="D643" s="53" t="s">
        <v>1394</v>
      </c>
      <c r="E643" s="64" t="s">
        <v>1390</v>
      </c>
      <c r="F643" s="74">
        <v>3.68</v>
      </c>
      <c r="G643" s="17">
        <f t="shared" si="2"/>
        <v>0</v>
      </c>
    </row>
    <row r="644" spans="1:7" ht="15.75" x14ac:dyDescent="0.25">
      <c r="A644" s="98"/>
      <c r="B644" s="63" t="s">
        <v>76</v>
      </c>
      <c r="C644" s="64" t="s">
        <v>1395</v>
      </c>
      <c r="D644" s="53" t="s">
        <v>1396</v>
      </c>
      <c r="E644" s="64" t="s">
        <v>1390</v>
      </c>
      <c r="F644" s="74">
        <v>3.68</v>
      </c>
      <c r="G644" s="17">
        <f t="shared" si="2"/>
        <v>0</v>
      </c>
    </row>
    <row r="645" spans="1:7" ht="15.75" x14ac:dyDescent="0.25">
      <c r="A645" s="98"/>
      <c r="B645" s="63" t="s">
        <v>76</v>
      </c>
      <c r="C645" s="64" t="s">
        <v>1397</v>
      </c>
      <c r="D645" s="53" t="s">
        <v>1398</v>
      </c>
      <c r="E645" s="64" t="s">
        <v>1390</v>
      </c>
      <c r="F645" s="74">
        <v>3.68</v>
      </c>
      <c r="G645" s="17">
        <f t="shared" si="2"/>
        <v>0</v>
      </c>
    </row>
    <row r="646" spans="1:7" ht="15.75" x14ac:dyDescent="0.25">
      <c r="A646" s="98"/>
      <c r="B646" s="63" t="s">
        <v>76</v>
      </c>
      <c r="C646" s="64" t="s">
        <v>1399</v>
      </c>
      <c r="D646" s="53" t="s">
        <v>1400</v>
      </c>
      <c r="E646" s="64" t="s">
        <v>1390</v>
      </c>
      <c r="F646" s="74">
        <v>3.68</v>
      </c>
      <c r="G646" s="17">
        <f t="shared" si="2"/>
        <v>0</v>
      </c>
    </row>
    <row r="647" spans="1:7" ht="15.75" x14ac:dyDescent="0.25">
      <c r="A647" s="98"/>
      <c r="B647" s="63" t="s">
        <v>76</v>
      </c>
      <c r="C647" s="64" t="s">
        <v>1401</v>
      </c>
      <c r="D647" s="53" t="s">
        <v>1402</v>
      </c>
      <c r="E647" s="64" t="s">
        <v>1390</v>
      </c>
      <c r="F647" s="74">
        <v>4.01</v>
      </c>
      <c r="G647" s="17">
        <f t="shared" si="2"/>
        <v>0</v>
      </c>
    </row>
    <row r="648" spans="1:7" ht="15.75" x14ac:dyDescent="0.25">
      <c r="A648" s="98"/>
      <c r="B648" s="63" t="s">
        <v>76</v>
      </c>
      <c r="C648" s="64" t="s">
        <v>1403</v>
      </c>
      <c r="D648" s="53" t="s">
        <v>1404</v>
      </c>
      <c r="E648" s="64" t="s">
        <v>1390</v>
      </c>
      <c r="F648" s="74">
        <v>4.01</v>
      </c>
      <c r="G648" s="17">
        <f t="shared" si="2"/>
        <v>0</v>
      </c>
    </row>
    <row r="649" spans="1:7" ht="15.75" x14ac:dyDescent="0.25">
      <c r="A649" s="98"/>
      <c r="B649" s="63" t="s">
        <v>76</v>
      </c>
      <c r="C649" s="64" t="s">
        <v>1405</v>
      </c>
      <c r="D649" s="53" t="s">
        <v>1406</v>
      </c>
      <c r="E649" s="64" t="s">
        <v>1390</v>
      </c>
      <c r="F649" s="74">
        <v>4.01</v>
      </c>
      <c r="G649" s="17">
        <f t="shared" si="2"/>
        <v>0</v>
      </c>
    </row>
    <row r="650" spans="1:7" ht="15.75" x14ac:dyDescent="0.25">
      <c r="A650" s="98"/>
      <c r="B650" s="63" t="s">
        <v>76</v>
      </c>
      <c r="C650" s="64" t="s">
        <v>1407</v>
      </c>
      <c r="D650" s="53" t="s">
        <v>1408</v>
      </c>
      <c r="E650" s="64" t="s">
        <v>1390</v>
      </c>
      <c r="F650" s="74">
        <v>4.01</v>
      </c>
      <c r="G650" s="17">
        <f t="shared" si="2"/>
        <v>0</v>
      </c>
    </row>
    <row r="651" spans="1:7" ht="15.75" x14ac:dyDescent="0.25">
      <c r="A651" s="98"/>
      <c r="B651" s="63" t="s">
        <v>76</v>
      </c>
      <c r="C651" s="64" t="s">
        <v>1409</v>
      </c>
      <c r="D651" s="53" t="s">
        <v>1410</v>
      </c>
      <c r="E651" s="64" t="s">
        <v>1390</v>
      </c>
      <c r="F651" s="74">
        <v>4.01</v>
      </c>
      <c r="G651" s="17">
        <f t="shared" si="2"/>
        <v>0</v>
      </c>
    </row>
    <row r="652" spans="1:7" ht="15.75" x14ac:dyDescent="0.25">
      <c r="A652" s="98"/>
      <c r="B652" s="63" t="s">
        <v>76</v>
      </c>
      <c r="C652" s="64" t="s">
        <v>1411</v>
      </c>
      <c r="D652" s="53" t="s">
        <v>1412</v>
      </c>
      <c r="E652" s="64" t="s">
        <v>1390</v>
      </c>
      <c r="F652" s="74">
        <v>4.01</v>
      </c>
      <c r="G652" s="17">
        <f t="shared" si="2"/>
        <v>0</v>
      </c>
    </row>
    <row r="653" spans="1:7" ht="15.75" x14ac:dyDescent="0.25">
      <c r="A653" s="98"/>
      <c r="B653" s="63" t="s">
        <v>76</v>
      </c>
      <c r="C653" s="64" t="s">
        <v>1413</v>
      </c>
      <c r="D653" s="53" t="s">
        <v>1414</v>
      </c>
      <c r="E653" s="64" t="s">
        <v>1390</v>
      </c>
      <c r="F653" s="74">
        <v>3.68</v>
      </c>
      <c r="G653" s="17">
        <f t="shared" si="2"/>
        <v>0</v>
      </c>
    </row>
    <row r="654" spans="1:7" ht="15.75" x14ac:dyDescent="0.25">
      <c r="A654" s="98"/>
      <c r="B654" s="63" t="s">
        <v>76</v>
      </c>
      <c r="C654" s="64" t="s">
        <v>1415</v>
      </c>
      <c r="D654" s="53" t="s">
        <v>1416</v>
      </c>
      <c r="E654" s="64" t="s">
        <v>1390</v>
      </c>
      <c r="F654" s="74">
        <v>3.68</v>
      </c>
      <c r="G654" s="17">
        <f t="shared" si="2"/>
        <v>0</v>
      </c>
    </row>
    <row r="655" spans="1:7" ht="15.75" x14ac:dyDescent="0.25">
      <c r="A655" s="98"/>
      <c r="B655" s="63" t="s">
        <v>76</v>
      </c>
      <c r="C655" s="64" t="s">
        <v>1417</v>
      </c>
      <c r="D655" s="53" t="s">
        <v>1418</v>
      </c>
      <c r="E655" s="64" t="s">
        <v>1390</v>
      </c>
      <c r="F655" s="74">
        <v>3.68</v>
      </c>
      <c r="G655" s="17">
        <f t="shared" si="2"/>
        <v>0</v>
      </c>
    </row>
    <row r="656" spans="1:7" ht="15.75" x14ac:dyDescent="0.25">
      <c r="A656" s="98"/>
      <c r="B656" s="63" t="s">
        <v>76</v>
      </c>
      <c r="C656" s="64" t="s">
        <v>1419</v>
      </c>
      <c r="D656" s="53" t="s">
        <v>1420</v>
      </c>
      <c r="E656" s="64" t="s">
        <v>1390</v>
      </c>
      <c r="F656" s="74">
        <v>3.68</v>
      </c>
      <c r="G656" s="17">
        <f t="shared" si="2"/>
        <v>0</v>
      </c>
    </row>
    <row r="657" spans="1:7" ht="15.75" x14ac:dyDescent="0.25">
      <c r="A657" s="98"/>
      <c r="B657" s="63" t="s">
        <v>76</v>
      </c>
      <c r="C657" s="64" t="s">
        <v>1421</v>
      </c>
      <c r="D657" s="53" t="s">
        <v>1422</v>
      </c>
      <c r="E657" s="64" t="s">
        <v>1390</v>
      </c>
      <c r="F657" s="74">
        <v>4.01</v>
      </c>
      <c r="G657" s="17">
        <f t="shared" si="2"/>
        <v>0</v>
      </c>
    </row>
    <row r="658" spans="1:7" ht="15.75" x14ac:dyDescent="0.25">
      <c r="A658" s="98"/>
      <c r="B658" s="63" t="s">
        <v>76</v>
      </c>
      <c r="C658" s="64" t="s">
        <v>1423</v>
      </c>
      <c r="D658" s="53" t="s">
        <v>1424</v>
      </c>
      <c r="E658" s="64" t="s">
        <v>1390</v>
      </c>
      <c r="F658" s="74">
        <v>4.01</v>
      </c>
      <c r="G658" s="17">
        <f t="shared" si="2"/>
        <v>0</v>
      </c>
    </row>
    <row r="659" spans="1:7" ht="15.75" x14ac:dyDescent="0.25">
      <c r="A659" s="98"/>
      <c r="B659" s="63" t="s">
        <v>76</v>
      </c>
      <c r="C659" s="64" t="s">
        <v>1425</v>
      </c>
      <c r="D659" s="53" t="s">
        <v>1426</v>
      </c>
      <c r="E659" s="64" t="s">
        <v>1390</v>
      </c>
      <c r="F659" s="74">
        <v>4.01</v>
      </c>
      <c r="G659" s="17">
        <f t="shared" si="2"/>
        <v>0</v>
      </c>
    </row>
    <row r="660" spans="1:7" ht="15.75" x14ac:dyDescent="0.25">
      <c r="A660" s="98"/>
      <c r="B660" s="63" t="s">
        <v>76</v>
      </c>
      <c r="C660" s="64" t="s">
        <v>1427</v>
      </c>
      <c r="D660" s="53" t="s">
        <v>1428</v>
      </c>
      <c r="E660" s="64" t="s">
        <v>1390</v>
      </c>
      <c r="F660" s="74">
        <v>4.01</v>
      </c>
      <c r="G660" s="17">
        <f t="shared" si="2"/>
        <v>0</v>
      </c>
    </row>
    <row r="661" spans="1:7" ht="15.75" x14ac:dyDescent="0.25">
      <c r="A661" s="98"/>
      <c r="B661" s="63" t="s">
        <v>76</v>
      </c>
      <c r="C661" s="64" t="s">
        <v>1429</v>
      </c>
      <c r="D661" s="53" t="s">
        <v>1430</v>
      </c>
      <c r="E661" s="64" t="s">
        <v>1390</v>
      </c>
      <c r="F661" s="74">
        <v>5.97</v>
      </c>
      <c r="G661" s="17">
        <f t="shared" si="2"/>
        <v>0</v>
      </c>
    </row>
    <row r="662" spans="1:7" ht="15.75" x14ac:dyDescent="0.25">
      <c r="A662" s="98"/>
      <c r="B662" s="63" t="s">
        <v>76</v>
      </c>
      <c r="C662" s="64" t="s">
        <v>1431</v>
      </c>
      <c r="D662" s="53" t="s">
        <v>1432</v>
      </c>
      <c r="E662" s="64" t="s">
        <v>1390</v>
      </c>
      <c r="F662" s="74">
        <v>5.97</v>
      </c>
      <c r="G662" s="17">
        <f t="shared" si="2"/>
        <v>0</v>
      </c>
    </row>
    <row r="663" spans="1:7" ht="15.75" x14ac:dyDescent="0.25">
      <c r="A663" s="98"/>
      <c r="B663" s="63" t="s">
        <v>49</v>
      </c>
      <c r="C663" s="64" t="s">
        <v>1433</v>
      </c>
      <c r="D663" s="53" t="s">
        <v>1434</v>
      </c>
      <c r="E663" s="64" t="s">
        <v>1435</v>
      </c>
      <c r="F663" s="74">
        <v>27.16</v>
      </c>
      <c r="G663" s="17">
        <f t="shared" si="2"/>
        <v>0</v>
      </c>
    </row>
    <row r="664" spans="1:7" ht="15.75" x14ac:dyDescent="0.25">
      <c r="A664" s="98"/>
      <c r="B664" s="63" t="s">
        <v>49</v>
      </c>
      <c r="C664" s="64" t="s">
        <v>1436</v>
      </c>
      <c r="D664" s="53" t="s">
        <v>1437</v>
      </c>
      <c r="E664" s="64" t="s">
        <v>1435</v>
      </c>
      <c r="F664" s="74">
        <v>27.16</v>
      </c>
      <c r="G664" s="17">
        <f t="shared" si="2"/>
        <v>0</v>
      </c>
    </row>
    <row r="665" spans="1:7" ht="15.75" x14ac:dyDescent="0.25">
      <c r="A665" s="98"/>
      <c r="B665" s="63" t="s">
        <v>76</v>
      </c>
      <c r="C665" s="64" t="s">
        <v>1438</v>
      </c>
      <c r="D665" s="53" t="s">
        <v>1439</v>
      </c>
      <c r="E665" s="64" t="s">
        <v>1435</v>
      </c>
      <c r="F665" s="74">
        <v>2.59</v>
      </c>
      <c r="G665" s="17">
        <f t="shared" si="2"/>
        <v>0</v>
      </c>
    </row>
    <row r="666" spans="1:7" ht="15.75" x14ac:dyDescent="0.25">
      <c r="A666" s="98"/>
      <c r="B666" s="63" t="s">
        <v>76</v>
      </c>
      <c r="C666" s="64" t="s">
        <v>1440</v>
      </c>
      <c r="D666" s="53" t="s">
        <v>1441</v>
      </c>
      <c r="E666" s="64" t="s">
        <v>1435</v>
      </c>
      <c r="F666" s="74">
        <v>2.59</v>
      </c>
      <c r="G666" s="17">
        <f t="shared" si="2"/>
        <v>0</v>
      </c>
    </row>
    <row r="667" spans="1:7" ht="15.75" x14ac:dyDescent="0.25">
      <c r="A667" s="98"/>
      <c r="B667" s="63" t="s">
        <v>76</v>
      </c>
      <c r="C667" s="64" t="s">
        <v>1442</v>
      </c>
      <c r="D667" s="53" t="s">
        <v>1443</v>
      </c>
      <c r="E667" s="64" t="s">
        <v>1435</v>
      </c>
      <c r="F667" s="74">
        <v>2.59</v>
      </c>
      <c r="G667" s="17">
        <f t="shared" si="2"/>
        <v>0</v>
      </c>
    </row>
    <row r="668" spans="1:7" ht="15.75" x14ac:dyDescent="0.25">
      <c r="A668" s="55"/>
      <c r="B668" s="65"/>
      <c r="C668" s="66"/>
      <c r="D668" s="58" t="s">
        <v>1444</v>
      </c>
      <c r="E668" s="66"/>
      <c r="F668" s="75"/>
      <c r="G668" s="60"/>
    </row>
    <row r="669" spans="1:7" ht="15.75" x14ac:dyDescent="0.25">
      <c r="A669" s="98"/>
      <c r="B669" s="63" t="s">
        <v>76</v>
      </c>
      <c r="C669" s="64" t="s">
        <v>1445</v>
      </c>
      <c r="D669" s="53" t="s">
        <v>1446</v>
      </c>
      <c r="E669" s="64" t="s">
        <v>1447</v>
      </c>
      <c r="F669" s="74">
        <v>14.94</v>
      </c>
      <c r="G669" s="17">
        <f t="shared" ref="G669:G675" si="3">A669*F669</f>
        <v>0</v>
      </c>
    </row>
    <row r="670" spans="1:7" ht="15.75" x14ac:dyDescent="0.25">
      <c r="A670" s="98"/>
      <c r="B670" s="63" t="s">
        <v>76</v>
      </c>
      <c r="C670" s="64" t="s">
        <v>1448</v>
      </c>
      <c r="D670" s="53" t="s">
        <v>1449</v>
      </c>
      <c r="E670" s="64" t="s">
        <v>1450</v>
      </c>
      <c r="F670" s="74">
        <v>5.49</v>
      </c>
      <c r="G670" s="17">
        <f t="shared" si="3"/>
        <v>0</v>
      </c>
    </row>
    <row r="671" spans="1:7" ht="15.75" x14ac:dyDescent="0.25">
      <c r="A671" s="98"/>
      <c r="B671" s="63" t="s">
        <v>76</v>
      </c>
      <c r="C671" s="64" t="s">
        <v>1451</v>
      </c>
      <c r="D671" s="53" t="s">
        <v>1452</v>
      </c>
      <c r="E671" s="64" t="s">
        <v>1450</v>
      </c>
      <c r="F671" s="74">
        <v>1.94</v>
      </c>
      <c r="G671" s="17">
        <f t="shared" si="3"/>
        <v>0</v>
      </c>
    </row>
    <row r="672" spans="1:7" ht="15.75" x14ac:dyDescent="0.25">
      <c r="A672" s="98"/>
      <c r="B672" s="63" t="s">
        <v>76</v>
      </c>
      <c r="C672" s="64" t="s">
        <v>1453</v>
      </c>
      <c r="D672" s="53" t="s">
        <v>1454</v>
      </c>
      <c r="E672" s="64" t="s">
        <v>1450</v>
      </c>
      <c r="F672" s="74">
        <v>2.79</v>
      </c>
      <c r="G672" s="17">
        <f t="shared" si="3"/>
        <v>0</v>
      </c>
    </row>
    <row r="673" spans="1:7" ht="15.75" x14ac:dyDescent="0.25">
      <c r="A673" s="98"/>
      <c r="B673" s="63" t="s">
        <v>152</v>
      </c>
      <c r="C673" s="64" t="s">
        <v>1455</v>
      </c>
      <c r="D673" s="53" t="s">
        <v>1456</v>
      </c>
      <c r="E673" s="64" t="s">
        <v>1450</v>
      </c>
      <c r="F673" s="74">
        <v>10.39</v>
      </c>
      <c r="G673" s="17">
        <f t="shared" si="3"/>
        <v>0</v>
      </c>
    </row>
    <row r="674" spans="1:7" ht="15.75" x14ac:dyDescent="0.25">
      <c r="A674" s="98"/>
      <c r="B674" s="63" t="s">
        <v>152</v>
      </c>
      <c r="C674" s="64" t="s">
        <v>1457</v>
      </c>
      <c r="D674" s="53" t="s">
        <v>1458</v>
      </c>
      <c r="E674" s="64" t="s">
        <v>1450</v>
      </c>
      <c r="F674" s="74">
        <v>4.09</v>
      </c>
      <c r="G674" s="17">
        <f t="shared" si="3"/>
        <v>0</v>
      </c>
    </row>
    <row r="675" spans="1:7" ht="15.75" x14ac:dyDescent="0.25">
      <c r="A675" s="98"/>
      <c r="B675" s="63" t="s">
        <v>49</v>
      </c>
      <c r="C675" s="64" t="s">
        <v>1459</v>
      </c>
      <c r="D675" s="53" t="s">
        <v>1460</v>
      </c>
      <c r="E675" s="64" t="s">
        <v>1461</v>
      </c>
      <c r="F675" s="74">
        <v>4.41</v>
      </c>
      <c r="G675" s="17">
        <f t="shared" si="3"/>
        <v>0</v>
      </c>
    </row>
    <row r="676" spans="1:7" ht="15.75" x14ac:dyDescent="0.25">
      <c r="A676" s="55"/>
      <c r="B676" s="65"/>
      <c r="C676" s="66"/>
      <c r="D676" s="58" t="s">
        <v>1462</v>
      </c>
      <c r="E676" s="66"/>
      <c r="F676" s="75"/>
      <c r="G676" s="60"/>
    </row>
    <row r="677" spans="1:7" ht="15.75" x14ac:dyDescent="0.25">
      <c r="A677" s="98"/>
      <c r="B677" s="63" t="s">
        <v>49</v>
      </c>
      <c r="C677" s="64" t="s">
        <v>1463</v>
      </c>
      <c r="D677" s="53" t="s">
        <v>1464</v>
      </c>
      <c r="E677" s="64" t="s">
        <v>66</v>
      </c>
      <c r="F677" s="74">
        <v>41.63</v>
      </c>
      <c r="G677" s="17">
        <f>A677*F677</f>
        <v>0</v>
      </c>
    </row>
    <row r="678" spans="1:7" ht="15.75" x14ac:dyDescent="0.25">
      <c r="A678" s="98"/>
      <c r="B678" s="63" t="s">
        <v>76</v>
      </c>
      <c r="C678" s="64" t="s">
        <v>1465</v>
      </c>
      <c r="D678" s="53" t="s">
        <v>1466</v>
      </c>
      <c r="E678" s="64" t="s">
        <v>1467</v>
      </c>
      <c r="F678" s="74">
        <v>16.79</v>
      </c>
      <c r="G678" s="17">
        <f>A678*F678</f>
        <v>0</v>
      </c>
    </row>
    <row r="679" spans="1:7" ht="15.75" x14ac:dyDescent="0.25">
      <c r="A679" s="98"/>
      <c r="B679" s="63" t="s">
        <v>76</v>
      </c>
      <c r="C679" s="64" t="s">
        <v>1468</v>
      </c>
      <c r="D679" s="53" t="s">
        <v>1469</v>
      </c>
      <c r="E679" s="64" t="s">
        <v>177</v>
      </c>
      <c r="F679" s="74">
        <v>5.84</v>
      </c>
      <c r="G679" s="17">
        <f>A679*F679</f>
        <v>0</v>
      </c>
    </row>
    <row r="680" spans="1:7" ht="15.75" x14ac:dyDescent="0.25">
      <c r="A680" s="98"/>
      <c r="B680" s="63" t="s">
        <v>76</v>
      </c>
      <c r="C680" s="64" t="s">
        <v>1470</v>
      </c>
      <c r="D680" s="53" t="s">
        <v>1471</v>
      </c>
      <c r="E680" s="64" t="s">
        <v>177</v>
      </c>
      <c r="F680" s="74">
        <v>10.39</v>
      </c>
      <c r="G680" s="17">
        <f>A680*F680</f>
        <v>0</v>
      </c>
    </row>
    <row r="681" spans="1:7" ht="15.75" x14ac:dyDescent="0.25">
      <c r="A681" s="55"/>
      <c r="B681" s="65"/>
      <c r="C681" s="66"/>
      <c r="D681" s="58" t="s">
        <v>1472</v>
      </c>
      <c r="E681" s="66"/>
      <c r="F681" s="75"/>
      <c r="G681" s="60"/>
    </row>
    <row r="682" spans="1:7" ht="15.75" x14ac:dyDescent="0.25">
      <c r="A682" s="98"/>
      <c r="B682" s="63" t="s">
        <v>76</v>
      </c>
      <c r="C682" s="64" t="s">
        <v>1473</v>
      </c>
      <c r="D682" s="53" t="s">
        <v>1474</v>
      </c>
      <c r="E682" s="64" t="s">
        <v>1475</v>
      </c>
      <c r="F682" s="74">
        <v>31.19</v>
      </c>
      <c r="G682" s="17">
        <f>A682*F682</f>
        <v>0</v>
      </c>
    </row>
    <row r="683" spans="1:7" ht="15.75" x14ac:dyDescent="0.25">
      <c r="A683" s="55"/>
      <c r="B683" s="65"/>
      <c r="C683" s="66"/>
      <c r="D683" s="58" t="s">
        <v>1476</v>
      </c>
      <c r="E683" s="66"/>
      <c r="F683" s="75"/>
      <c r="G683" s="60"/>
    </row>
    <row r="684" spans="1:7" ht="15.75" x14ac:dyDescent="0.25">
      <c r="A684" s="98"/>
      <c r="B684" s="63" t="s">
        <v>76</v>
      </c>
      <c r="C684" s="64" t="s">
        <v>1477</v>
      </c>
      <c r="D684" s="53" t="s">
        <v>1478</v>
      </c>
      <c r="E684" s="64" t="s">
        <v>1479</v>
      </c>
      <c r="F684" s="74">
        <v>3.59</v>
      </c>
      <c r="G684" s="17">
        <f t="shared" ref="G684:G689" si="4">A684*F684</f>
        <v>0</v>
      </c>
    </row>
    <row r="685" spans="1:7" ht="15.75" x14ac:dyDescent="0.25">
      <c r="A685" s="98"/>
      <c r="B685" s="63" t="s">
        <v>76</v>
      </c>
      <c r="C685" s="64" t="s">
        <v>1480</v>
      </c>
      <c r="D685" s="53" t="s">
        <v>1481</v>
      </c>
      <c r="E685" s="64" t="s">
        <v>1479</v>
      </c>
      <c r="F685" s="74">
        <v>3.59</v>
      </c>
      <c r="G685" s="17">
        <f t="shared" si="4"/>
        <v>0</v>
      </c>
    </row>
    <row r="686" spans="1:7" ht="15.75" x14ac:dyDescent="0.25">
      <c r="A686" s="98"/>
      <c r="B686" s="63" t="s">
        <v>76</v>
      </c>
      <c r="C686" s="64" t="s">
        <v>1482</v>
      </c>
      <c r="D686" s="53" t="s">
        <v>1483</v>
      </c>
      <c r="E686" s="64" t="s">
        <v>1479</v>
      </c>
      <c r="F686" s="74">
        <v>3.89</v>
      </c>
      <c r="G686" s="17">
        <f t="shared" si="4"/>
        <v>0</v>
      </c>
    </row>
    <row r="687" spans="1:7" ht="15.75" x14ac:dyDescent="0.25">
      <c r="A687" s="98"/>
      <c r="B687" s="63" t="s">
        <v>76</v>
      </c>
      <c r="C687" s="64" t="s">
        <v>1484</v>
      </c>
      <c r="D687" s="53" t="s">
        <v>1485</v>
      </c>
      <c r="E687" s="64" t="s">
        <v>1479</v>
      </c>
      <c r="F687" s="74">
        <v>3.89</v>
      </c>
      <c r="G687" s="17">
        <f t="shared" si="4"/>
        <v>0</v>
      </c>
    </row>
    <row r="688" spans="1:7" ht="15.75" x14ac:dyDescent="0.25">
      <c r="A688" s="98"/>
      <c r="B688" s="63" t="s">
        <v>76</v>
      </c>
      <c r="C688" s="64" t="s">
        <v>1486</v>
      </c>
      <c r="D688" s="53" t="s">
        <v>1487</v>
      </c>
      <c r="E688" s="64" t="s">
        <v>1479</v>
      </c>
      <c r="F688" s="74">
        <v>5.84</v>
      </c>
      <c r="G688" s="17">
        <f t="shared" si="4"/>
        <v>0</v>
      </c>
    </row>
    <row r="689" spans="1:7" ht="15.75" x14ac:dyDescent="0.25">
      <c r="A689" s="98"/>
      <c r="B689" s="63" t="s">
        <v>76</v>
      </c>
      <c r="C689" s="64" t="s">
        <v>1488</v>
      </c>
      <c r="D689" s="53" t="s">
        <v>1489</v>
      </c>
      <c r="E689" s="64" t="s">
        <v>1479</v>
      </c>
      <c r="F689" s="74">
        <v>5.84</v>
      </c>
      <c r="G689" s="17">
        <f t="shared" si="4"/>
        <v>0</v>
      </c>
    </row>
    <row r="690" spans="1:7" ht="15.75" x14ac:dyDescent="0.25">
      <c r="A690" s="55"/>
      <c r="B690" s="65"/>
      <c r="C690" s="66"/>
      <c r="D690" s="58" t="s">
        <v>1490</v>
      </c>
      <c r="E690" s="66"/>
      <c r="F690" s="75"/>
      <c r="G690" s="60"/>
    </row>
    <row r="691" spans="1:7" ht="15.75" x14ac:dyDescent="0.25">
      <c r="A691" s="98"/>
      <c r="B691" s="63" t="s">
        <v>76</v>
      </c>
      <c r="C691" s="64" t="s">
        <v>1491</v>
      </c>
      <c r="D691" s="53" t="s">
        <v>1492</v>
      </c>
      <c r="E691" s="64" t="s">
        <v>1493</v>
      </c>
      <c r="F691" s="74">
        <v>25.99</v>
      </c>
      <c r="G691" s="17">
        <f t="shared" ref="G691:G704" si="5">A691*F691</f>
        <v>0</v>
      </c>
    </row>
    <row r="692" spans="1:7" ht="15.75" x14ac:dyDescent="0.25">
      <c r="A692" s="98"/>
      <c r="B692" s="63" t="s">
        <v>76</v>
      </c>
      <c r="C692" s="64" t="s">
        <v>1494</v>
      </c>
      <c r="D692" s="53" t="s">
        <v>1495</v>
      </c>
      <c r="E692" s="64" t="s">
        <v>1493</v>
      </c>
      <c r="F692" s="74">
        <v>285.99</v>
      </c>
      <c r="G692" s="17">
        <f t="shared" si="5"/>
        <v>0</v>
      </c>
    </row>
    <row r="693" spans="1:7" ht="15.75" x14ac:dyDescent="0.25">
      <c r="A693" s="98"/>
      <c r="B693" s="63" t="s">
        <v>76</v>
      </c>
      <c r="C693" s="64" t="s">
        <v>1496</v>
      </c>
      <c r="D693" s="53" t="s">
        <v>1497</v>
      </c>
      <c r="E693" s="64" t="s">
        <v>1498</v>
      </c>
      <c r="F693" s="74">
        <v>1400.74</v>
      </c>
      <c r="G693" s="17">
        <f t="shared" si="5"/>
        <v>0</v>
      </c>
    </row>
    <row r="694" spans="1:7" ht="15.75" x14ac:dyDescent="0.25">
      <c r="A694" s="98"/>
      <c r="B694" s="63" t="s">
        <v>76</v>
      </c>
      <c r="C694" s="64" t="s">
        <v>1499</v>
      </c>
      <c r="D694" s="53" t="s">
        <v>1500</v>
      </c>
      <c r="E694" s="64" t="s">
        <v>1498</v>
      </c>
      <c r="F694" s="74">
        <v>1512.54</v>
      </c>
      <c r="G694" s="17">
        <f t="shared" si="5"/>
        <v>0</v>
      </c>
    </row>
    <row r="695" spans="1:7" ht="15.75" x14ac:dyDescent="0.25">
      <c r="A695" s="98"/>
      <c r="B695" s="63" t="s">
        <v>76</v>
      </c>
      <c r="C695" s="64" t="s">
        <v>1501</v>
      </c>
      <c r="D695" s="53" t="s">
        <v>1502</v>
      </c>
      <c r="E695" s="64" t="s">
        <v>1498</v>
      </c>
      <c r="F695" s="74">
        <v>268.7</v>
      </c>
      <c r="G695" s="17">
        <f t="shared" si="5"/>
        <v>0</v>
      </c>
    </row>
    <row r="696" spans="1:7" ht="15.75" x14ac:dyDescent="0.25">
      <c r="A696" s="98"/>
      <c r="B696" s="63" t="s">
        <v>152</v>
      </c>
      <c r="C696" s="64" t="s">
        <v>1503</v>
      </c>
      <c r="D696" s="53" t="s">
        <v>1504</v>
      </c>
      <c r="E696" s="64" t="s">
        <v>1498</v>
      </c>
      <c r="F696" s="74">
        <v>22.74</v>
      </c>
      <c r="G696" s="17">
        <f t="shared" si="5"/>
        <v>0</v>
      </c>
    </row>
    <row r="697" spans="1:7" ht="15.75" x14ac:dyDescent="0.25">
      <c r="A697" s="98"/>
      <c r="B697" s="63" t="s">
        <v>152</v>
      </c>
      <c r="C697" s="64" t="s">
        <v>1505</v>
      </c>
      <c r="D697" s="53" t="s">
        <v>1506</v>
      </c>
      <c r="E697" s="64" t="s">
        <v>1498</v>
      </c>
      <c r="F697" s="74">
        <v>51.99</v>
      </c>
      <c r="G697" s="17">
        <f t="shared" si="5"/>
        <v>0</v>
      </c>
    </row>
    <row r="698" spans="1:7" ht="15.75" x14ac:dyDescent="0.25">
      <c r="A698" s="98"/>
      <c r="B698" s="63" t="s">
        <v>152</v>
      </c>
      <c r="C698" s="64" t="s">
        <v>1507</v>
      </c>
      <c r="D698" s="53" t="s">
        <v>1508</v>
      </c>
      <c r="E698" s="64" t="s">
        <v>1498</v>
      </c>
      <c r="F698" s="74">
        <v>51.99</v>
      </c>
      <c r="G698" s="17">
        <f t="shared" si="5"/>
        <v>0</v>
      </c>
    </row>
    <row r="699" spans="1:7" ht="15.75" x14ac:dyDescent="0.25">
      <c r="A699" s="98"/>
      <c r="B699" s="63" t="s">
        <v>152</v>
      </c>
      <c r="C699" s="64" t="s">
        <v>1509</v>
      </c>
      <c r="D699" s="53" t="s">
        <v>1510</v>
      </c>
      <c r="E699" s="64" t="s">
        <v>1498</v>
      </c>
      <c r="F699" s="74">
        <v>51.99</v>
      </c>
      <c r="G699" s="17">
        <f t="shared" si="5"/>
        <v>0</v>
      </c>
    </row>
    <row r="700" spans="1:7" ht="15.75" x14ac:dyDescent="0.25">
      <c r="A700" s="98"/>
      <c r="B700" s="63" t="s">
        <v>152</v>
      </c>
      <c r="C700" s="64" t="s">
        <v>1511</v>
      </c>
      <c r="D700" s="53" t="s">
        <v>1512</v>
      </c>
      <c r="E700" s="64" t="s">
        <v>1498</v>
      </c>
      <c r="F700" s="74">
        <v>38.99</v>
      </c>
      <c r="G700" s="17">
        <f t="shared" si="5"/>
        <v>0</v>
      </c>
    </row>
    <row r="701" spans="1:7" ht="15.75" x14ac:dyDescent="0.25">
      <c r="A701" s="98"/>
      <c r="B701" s="63" t="s">
        <v>152</v>
      </c>
      <c r="C701" s="64" t="s">
        <v>1513</v>
      </c>
      <c r="D701" s="53" t="s">
        <v>1514</v>
      </c>
      <c r="E701" s="64" t="s">
        <v>1498</v>
      </c>
      <c r="F701" s="74">
        <v>38.99</v>
      </c>
      <c r="G701" s="17">
        <f t="shared" si="5"/>
        <v>0</v>
      </c>
    </row>
    <row r="702" spans="1:7" ht="15.75" x14ac:dyDescent="0.25">
      <c r="A702" s="98"/>
      <c r="B702" s="63" t="s">
        <v>152</v>
      </c>
      <c r="C702" s="64" t="s">
        <v>1515</v>
      </c>
      <c r="D702" s="53" t="s">
        <v>1516</v>
      </c>
      <c r="E702" s="64" t="s">
        <v>1498</v>
      </c>
      <c r="F702" s="74">
        <v>38.99</v>
      </c>
      <c r="G702" s="17">
        <f t="shared" si="5"/>
        <v>0</v>
      </c>
    </row>
    <row r="703" spans="1:7" ht="15.75" x14ac:dyDescent="0.25">
      <c r="A703" s="98"/>
      <c r="B703" s="63" t="s">
        <v>152</v>
      </c>
      <c r="C703" s="64" t="s">
        <v>1517</v>
      </c>
      <c r="D703" s="53" t="s">
        <v>1518</v>
      </c>
      <c r="E703" s="64" t="s">
        <v>1498</v>
      </c>
      <c r="F703" s="74">
        <v>38.99</v>
      </c>
      <c r="G703" s="17">
        <f t="shared" si="5"/>
        <v>0</v>
      </c>
    </row>
    <row r="704" spans="1:7" ht="15.75" x14ac:dyDescent="0.25">
      <c r="A704" s="98"/>
      <c r="B704" s="63" t="s">
        <v>152</v>
      </c>
      <c r="C704" s="64" t="s">
        <v>1519</v>
      </c>
      <c r="D704" s="53" t="s">
        <v>1520</v>
      </c>
      <c r="E704" s="64" t="s">
        <v>1498</v>
      </c>
      <c r="F704" s="74">
        <v>38.99</v>
      </c>
      <c r="G704" s="17">
        <f t="shared" si="5"/>
        <v>0</v>
      </c>
    </row>
    <row r="705" spans="1:7" ht="15.75" x14ac:dyDescent="0.25">
      <c r="A705" s="55"/>
      <c r="B705" s="65"/>
      <c r="C705" s="66"/>
      <c r="D705" s="58" t="s">
        <v>1521</v>
      </c>
      <c r="E705" s="66"/>
      <c r="F705" s="75"/>
      <c r="G705" s="60"/>
    </row>
    <row r="706" spans="1:7" ht="15.75" x14ac:dyDescent="0.25">
      <c r="A706" s="98"/>
      <c r="B706" s="63" t="s">
        <v>76</v>
      </c>
      <c r="C706" s="64" t="s">
        <v>1522</v>
      </c>
      <c r="D706" s="53" t="s">
        <v>1523</v>
      </c>
      <c r="E706" s="64" t="s">
        <v>1524</v>
      </c>
      <c r="F706" s="74">
        <v>63.3</v>
      </c>
      <c r="G706" s="17">
        <f t="shared" ref="G706:G714" si="6">A706*F706</f>
        <v>0</v>
      </c>
    </row>
    <row r="707" spans="1:7" ht="15.75" x14ac:dyDescent="0.25">
      <c r="A707" s="98"/>
      <c r="B707" s="63" t="s">
        <v>76</v>
      </c>
      <c r="C707" s="64" t="s">
        <v>1525</v>
      </c>
      <c r="D707" s="53" t="s">
        <v>1526</v>
      </c>
      <c r="E707" s="64" t="s">
        <v>1524</v>
      </c>
      <c r="F707" s="74">
        <v>72.790000000000006</v>
      </c>
      <c r="G707" s="17">
        <f t="shared" si="6"/>
        <v>0</v>
      </c>
    </row>
    <row r="708" spans="1:7" ht="15.75" x14ac:dyDescent="0.25">
      <c r="A708" s="98"/>
      <c r="B708" s="63" t="s">
        <v>76</v>
      </c>
      <c r="C708" s="64" t="s">
        <v>1527</v>
      </c>
      <c r="D708" s="53" t="s">
        <v>1528</v>
      </c>
      <c r="E708" s="64" t="s">
        <v>1529</v>
      </c>
      <c r="F708" s="74">
        <v>280.01</v>
      </c>
      <c r="G708" s="17">
        <f t="shared" si="6"/>
        <v>0</v>
      </c>
    </row>
    <row r="709" spans="1:7" ht="15.75" x14ac:dyDescent="0.25">
      <c r="A709" s="98"/>
      <c r="B709" s="63" t="s">
        <v>76</v>
      </c>
      <c r="C709" s="64" t="s">
        <v>1530</v>
      </c>
      <c r="D709" s="53" t="s">
        <v>1531</v>
      </c>
      <c r="E709" s="64" t="s">
        <v>1529</v>
      </c>
      <c r="F709" s="74">
        <v>296.02999999999997</v>
      </c>
      <c r="G709" s="17">
        <f t="shared" si="6"/>
        <v>0</v>
      </c>
    </row>
    <row r="710" spans="1:7" ht="15.75" x14ac:dyDescent="0.25">
      <c r="A710" s="98"/>
      <c r="B710" s="63" t="s">
        <v>76</v>
      </c>
      <c r="C710" s="64" t="s">
        <v>1532</v>
      </c>
      <c r="D710" s="53" t="s">
        <v>1533</v>
      </c>
      <c r="E710" s="64" t="s">
        <v>1534</v>
      </c>
      <c r="F710" s="74">
        <v>243.74</v>
      </c>
      <c r="G710" s="17">
        <f t="shared" si="6"/>
        <v>0</v>
      </c>
    </row>
    <row r="711" spans="1:7" ht="15.75" x14ac:dyDescent="0.25">
      <c r="A711" s="98"/>
      <c r="B711" s="63" t="s">
        <v>76</v>
      </c>
      <c r="C711" s="64" t="s">
        <v>1535</v>
      </c>
      <c r="D711" s="53" t="s">
        <v>1536</v>
      </c>
      <c r="E711" s="64" t="s">
        <v>1534</v>
      </c>
      <c r="F711" s="74">
        <v>175.49</v>
      </c>
      <c r="G711" s="17">
        <f t="shared" si="6"/>
        <v>0</v>
      </c>
    </row>
    <row r="712" spans="1:7" ht="15.75" x14ac:dyDescent="0.25">
      <c r="A712" s="98"/>
      <c r="B712" s="63" t="s">
        <v>76</v>
      </c>
      <c r="C712" s="64" t="s">
        <v>1537</v>
      </c>
      <c r="D712" s="53" t="s">
        <v>1538</v>
      </c>
      <c r="E712" s="64" t="s">
        <v>1534</v>
      </c>
      <c r="F712" s="74">
        <v>205.39</v>
      </c>
      <c r="G712" s="17">
        <f t="shared" si="6"/>
        <v>0</v>
      </c>
    </row>
    <row r="713" spans="1:7" ht="15.75" x14ac:dyDescent="0.25">
      <c r="A713" s="98"/>
      <c r="B713" s="63" t="s">
        <v>76</v>
      </c>
      <c r="C713" s="64" t="s">
        <v>1539</v>
      </c>
      <c r="D713" s="53" t="s">
        <v>1540</v>
      </c>
      <c r="E713" s="64" t="s">
        <v>1541</v>
      </c>
      <c r="F713" s="74">
        <v>211.5</v>
      </c>
      <c r="G713" s="17">
        <f t="shared" si="6"/>
        <v>0</v>
      </c>
    </row>
    <row r="714" spans="1:7" ht="15.75" x14ac:dyDescent="0.25">
      <c r="A714" s="98"/>
      <c r="B714" s="63" t="s">
        <v>76</v>
      </c>
      <c r="C714" s="64" t="s">
        <v>1542</v>
      </c>
      <c r="D714" s="53" t="s">
        <v>1543</v>
      </c>
      <c r="E714" s="64" t="s">
        <v>1544</v>
      </c>
      <c r="F714" s="74">
        <v>113.63</v>
      </c>
      <c r="G714" s="17">
        <f t="shared" si="6"/>
        <v>0</v>
      </c>
    </row>
    <row r="715" spans="1:7" ht="15.75" x14ac:dyDescent="0.25">
      <c r="A715" s="55"/>
      <c r="B715" s="65"/>
      <c r="C715" s="66"/>
      <c r="D715" s="58" t="s">
        <v>1545</v>
      </c>
      <c r="E715" s="66"/>
      <c r="F715" s="75"/>
      <c r="G715" s="60"/>
    </row>
    <row r="716" spans="1:7" ht="15.75" x14ac:dyDescent="0.25">
      <c r="A716" s="98"/>
      <c r="B716" s="63" t="s">
        <v>76</v>
      </c>
      <c r="C716" s="64" t="s">
        <v>1546</v>
      </c>
      <c r="D716" s="53" t="s">
        <v>1547</v>
      </c>
      <c r="E716" s="64" t="s">
        <v>411</v>
      </c>
      <c r="F716" s="74">
        <v>173.35</v>
      </c>
      <c r="G716" s="17">
        <f>A716*F716</f>
        <v>0</v>
      </c>
    </row>
    <row r="717" spans="1:7" ht="15.75" x14ac:dyDescent="0.25">
      <c r="A717" s="98"/>
      <c r="B717" s="63" t="s">
        <v>76</v>
      </c>
      <c r="C717" s="64" t="s">
        <v>1548</v>
      </c>
      <c r="D717" s="53" t="s">
        <v>1549</v>
      </c>
      <c r="E717" s="64" t="s">
        <v>1550</v>
      </c>
      <c r="F717" s="74">
        <v>78.989999999999995</v>
      </c>
      <c r="G717" s="17">
        <f>A717*F717</f>
        <v>0</v>
      </c>
    </row>
    <row r="718" spans="1:7" ht="15.75" x14ac:dyDescent="0.25">
      <c r="A718" s="98"/>
      <c r="B718" s="63" t="s">
        <v>49</v>
      </c>
      <c r="C718" s="64" t="s">
        <v>1551</v>
      </c>
      <c r="D718" s="53" t="s">
        <v>1552</v>
      </c>
      <c r="E718" s="64" t="s">
        <v>1550</v>
      </c>
      <c r="F718" s="74">
        <v>3.7</v>
      </c>
      <c r="G718" s="17">
        <f>A718*F718</f>
        <v>0</v>
      </c>
    </row>
    <row r="719" spans="1:7" ht="15.75" x14ac:dyDescent="0.25">
      <c r="A719" s="98"/>
      <c r="B719" s="63" t="s">
        <v>76</v>
      </c>
      <c r="C719" s="64" t="s">
        <v>1553</v>
      </c>
      <c r="D719" s="53" t="s">
        <v>1554</v>
      </c>
      <c r="E719" s="64" t="s">
        <v>177</v>
      </c>
      <c r="F719" s="74">
        <v>14.68</v>
      </c>
      <c r="G719" s="17">
        <f>A719*F719</f>
        <v>0</v>
      </c>
    </row>
    <row r="720" spans="1:7" ht="15.75" x14ac:dyDescent="0.25">
      <c r="A720" s="55"/>
      <c r="B720" s="65"/>
      <c r="C720" s="66"/>
      <c r="D720" s="61" t="s">
        <v>1555</v>
      </c>
      <c r="E720" s="66"/>
      <c r="F720" s="75"/>
      <c r="G720" s="60"/>
    </row>
    <row r="721" spans="1:7" ht="15.75" x14ac:dyDescent="0.25">
      <c r="A721" s="16"/>
      <c r="B721" s="18"/>
      <c r="C721" s="18"/>
      <c r="D721" s="20"/>
      <c r="E721" s="18"/>
      <c r="F721" s="19"/>
      <c r="G721" s="17">
        <f t="shared" ref="G721:G766" si="7">A721*F721</f>
        <v>0</v>
      </c>
    </row>
    <row r="722" spans="1:7" ht="15.75" x14ac:dyDescent="0.25">
      <c r="A722" s="16"/>
      <c r="B722" s="18"/>
      <c r="C722" s="18"/>
      <c r="D722" s="20"/>
      <c r="E722" s="18"/>
      <c r="F722" s="19"/>
      <c r="G722" s="17">
        <f t="shared" si="7"/>
        <v>0</v>
      </c>
    </row>
    <row r="723" spans="1:7" ht="15.75" x14ac:dyDescent="0.25">
      <c r="A723" s="16"/>
      <c r="B723" s="18"/>
      <c r="C723" s="18"/>
      <c r="D723" s="20"/>
      <c r="E723" s="18"/>
      <c r="F723" s="19"/>
      <c r="G723" s="17">
        <f t="shared" si="7"/>
        <v>0</v>
      </c>
    </row>
    <row r="724" spans="1:7" ht="15.75" x14ac:dyDescent="0.25">
      <c r="A724" s="16"/>
      <c r="B724" s="18"/>
      <c r="C724" s="18"/>
      <c r="D724" s="20"/>
      <c r="E724" s="18"/>
      <c r="F724" s="19"/>
      <c r="G724" s="17">
        <f t="shared" si="7"/>
        <v>0</v>
      </c>
    </row>
    <row r="725" spans="1:7" ht="15.75" x14ac:dyDescent="0.25">
      <c r="A725" s="16"/>
      <c r="B725" s="18"/>
      <c r="C725" s="18"/>
      <c r="D725" s="20"/>
      <c r="E725" s="18"/>
      <c r="F725" s="19"/>
      <c r="G725" s="17">
        <f t="shared" si="7"/>
        <v>0</v>
      </c>
    </row>
    <row r="726" spans="1:7" ht="15.75" x14ac:dyDescent="0.25">
      <c r="A726" s="16"/>
      <c r="B726" s="18"/>
      <c r="C726" s="18"/>
      <c r="D726" s="20"/>
      <c r="E726" s="18"/>
      <c r="F726" s="19"/>
      <c r="G726" s="17">
        <f t="shared" si="7"/>
        <v>0</v>
      </c>
    </row>
    <row r="727" spans="1:7" ht="15.75" x14ac:dyDescent="0.25">
      <c r="A727" s="16"/>
      <c r="B727" s="18"/>
      <c r="C727" s="18"/>
      <c r="D727" s="20"/>
      <c r="E727" s="18"/>
      <c r="F727" s="19"/>
      <c r="G727" s="17">
        <f t="shared" si="7"/>
        <v>0</v>
      </c>
    </row>
    <row r="728" spans="1:7" ht="15.75" x14ac:dyDescent="0.25">
      <c r="A728" s="16"/>
      <c r="B728" s="18"/>
      <c r="C728" s="18"/>
      <c r="D728" s="20"/>
      <c r="E728" s="18"/>
      <c r="F728" s="19"/>
      <c r="G728" s="17">
        <f t="shared" si="7"/>
        <v>0</v>
      </c>
    </row>
    <row r="729" spans="1:7" ht="15.75" x14ac:dyDescent="0.25">
      <c r="A729" s="16"/>
      <c r="B729" s="18"/>
      <c r="C729" s="18"/>
      <c r="D729" s="20"/>
      <c r="E729" s="18"/>
      <c r="F729" s="19"/>
      <c r="G729" s="17">
        <f t="shared" si="7"/>
        <v>0</v>
      </c>
    </row>
    <row r="730" spans="1:7" ht="15.75" x14ac:dyDescent="0.25">
      <c r="A730" s="16"/>
      <c r="B730" s="18"/>
      <c r="C730" s="18"/>
      <c r="D730" s="20"/>
      <c r="E730" s="18"/>
      <c r="F730" s="19"/>
      <c r="G730" s="17">
        <f t="shared" si="7"/>
        <v>0</v>
      </c>
    </row>
    <row r="731" spans="1:7" ht="15.75" x14ac:dyDescent="0.25">
      <c r="A731" s="16"/>
      <c r="B731" s="18"/>
      <c r="C731" s="18"/>
      <c r="D731" s="20"/>
      <c r="E731" s="18"/>
      <c r="F731" s="19"/>
      <c r="G731" s="17">
        <f t="shared" si="7"/>
        <v>0</v>
      </c>
    </row>
    <row r="732" spans="1:7" ht="15.75" x14ac:dyDescent="0.25">
      <c r="A732" s="16"/>
      <c r="B732" s="18"/>
      <c r="C732" s="18"/>
      <c r="D732" s="20"/>
      <c r="E732" s="18"/>
      <c r="F732" s="19"/>
      <c r="G732" s="17">
        <f t="shared" si="7"/>
        <v>0</v>
      </c>
    </row>
    <row r="733" spans="1:7" ht="15.75" x14ac:dyDescent="0.25">
      <c r="A733" s="16"/>
      <c r="B733" s="18"/>
      <c r="C733" s="18"/>
      <c r="D733" s="20"/>
      <c r="E733" s="18"/>
      <c r="F733" s="19"/>
      <c r="G733" s="17">
        <f t="shared" si="7"/>
        <v>0</v>
      </c>
    </row>
    <row r="734" spans="1:7" ht="15.75" x14ac:dyDescent="0.25">
      <c r="A734" s="16"/>
      <c r="B734" s="18"/>
      <c r="C734" s="18"/>
      <c r="D734" s="20"/>
      <c r="E734" s="18"/>
      <c r="F734" s="19"/>
      <c r="G734" s="17">
        <f t="shared" si="7"/>
        <v>0</v>
      </c>
    </row>
    <row r="735" spans="1:7" ht="15.75" x14ac:dyDescent="0.25">
      <c r="A735" s="16"/>
      <c r="B735" s="18"/>
      <c r="C735" s="18"/>
      <c r="D735" s="20"/>
      <c r="E735" s="18"/>
      <c r="F735" s="19"/>
      <c r="G735" s="17">
        <f t="shared" si="7"/>
        <v>0</v>
      </c>
    </row>
    <row r="736" spans="1:7" ht="15.75" x14ac:dyDescent="0.25">
      <c r="A736" s="16"/>
      <c r="B736" s="18"/>
      <c r="C736" s="18"/>
      <c r="D736" s="20"/>
      <c r="E736" s="18"/>
      <c r="F736" s="19"/>
      <c r="G736" s="17">
        <f t="shared" si="7"/>
        <v>0</v>
      </c>
    </row>
    <row r="737" spans="1:7" ht="15.75" x14ac:dyDescent="0.25">
      <c r="A737" s="16"/>
      <c r="B737" s="18"/>
      <c r="C737" s="18"/>
      <c r="D737" s="20"/>
      <c r="E737" s="18"/>
      <c r="F737" s="19"/>
      <c r="G737" s="17">
        <f t="shared" si="7"/>
        <v>0</v>
      </c>
    </row>
    <row r="738" spans="1:7" ht="15.75" x14ac:dyDescent="0.25">
      <c r="A738" s="16"/>
      <c r="B738" s="18"/>
      <c r="C738" s="18"/>
      <c r="D738" s="20"/>
      <c r="E738" s="18"/>
      <c r="F738" s="19"/>
      <c r="G738" s="17">
        <f t="shared" si="7"/>
        <v>0</v>
      </c>
    </row>
    <row r="739" spans="1:7" ht="15.75" x14ac:dyDescent="0.25">
      <c r="A739" s="16"/>
      <c r="B739" s="18"/>
      <c r="C739" s="18"/>
      <c r="D739" s="20"/>
      <c r="E739" s="18"/>
      <c r="F739" s="19"/>
      <c r="G739" s="17">
        <f t="shared" si="7"/>
        <v>0</v>
      </c>
    </row>
    <row r="740" spans="1:7" ht="15.75" x14ac:dyDescent="0.25">
      <c r="A740" s="16"/>
      <c r="B740" s="18"/>
      <c r="C740" s="18"/>
      <c r="D740" s="20"/>
      <c r="E740" s="18"/>
      <c r="F740" s="19"/>
      <c r="G740" s="17">
        <f t="shared" si="7"/>
        <v>0</v>
      </c>
    </row>
    <row r="741" spans="1:7" ht="15.75" x14ac:dyDescent="0.25">
      <c r="A741" s="16"/>
      <c r="B741" s="18"/>
      <c r="C741" s="18"/>
      <c r="D741" s="20"/>
      <c r="E741" s="18"/>
      <c r="F741" s="19"/>
      <c r="G741" s="17">
        <f t="shared" si="7"/>
        <v>0</v>
      </c>
    </row>
    <row r="742" spans="1:7" ht="15.75" x14ac:dyDescent="0.25">
      <c r="A742" s="16"/>
      <c r="B742" s="18"/>
      <c r="C742" s="18"/>
      <c r="D742" s="20"/>
      <c r="E742" s="18"/>
      <c r="F742" s="19"/>
      <c r="G742" s="17">
        <f t="shared" si="7"/>
        <v>0</v>
      </c>
    </row>
    <row r="743" spans="1:7" ht="15.75" x14ac:dyDescent="0.25">
      <c r="A743" s="16"/>
      <c r="B743" s="18"/>
      <c r="C743" s="18"/>
      <c r="D743" s="20"/>
      <c r="E743" s="18"/>
      <c r="F743" s="19"/>
      <c r="G743" s="17">
        <f t="shared" si="7"/>
        <v>0</v>
      </c>
    </row>
    <row r="744" spans="1:7" ht="15.75" x14ac:dyDescent="0.25">
      <c r="A744" s="16"/>
      <c r="B744" s="18"/>
      <c r="C744" s="18"/>
      <c r="D744" s="20"/>
      <c r="E744" s="18"/>
      <c r="F744" s="19"/>
      <c r="G744" s="17">
        <f t="shared" si="7"/>
        <v>0</v>
      </c>
    </row>
    <row r="745" spans="1:7" ht="15.75" x14ac:dyDescent="0.25">
      <c r="A745" s="16"/>
      <c r="B745" s="18"/>
      <c r="C745" s="18"/>
      <c r="D745" s="20"/>
      <c r="E745" s="18"/>
      <c r="F745" s="19"/>
      <c r="G745" s="17">
        <f t="shared" si="7"/>
        <v>0</v>
      </c>
    </row>
    <row r="746" spans="1:7" ht="15.75" x14ac:dyDescent="0.25">
      <c r="A746" s="16"/>
      <c r="B746" s="18"/>
      <c r="C746" s="18"/>
      <c r="D746" s="20"/>
      <c r="E746" s="18"/>
      <c r="F746" s="19"/>
      <c r="G746" s="17">
        <f t="shared" si="7"/>
        <v>0</v>
      </c>
    </row>
    <row r="747" spans="1:7" ht="15.75" x14ac:dyDescent="0.25">
      <c r="A747" s="16"/>
      <c r="B747" s="18"/>
      <c r="C747" s="18"/>
      <c r="D747" s="20"/>
      <c r="E747" s="18"/>
      <c r="F747" s="19"/>
      <c r="G747" s="17">
        <f t="shared" si="7"/>
        <v>0</v>
      </c>
    </row>
    <row r="748" spans="1:7" ht="15.75" x14ac:dyDescent="0.25">
      <c r="A748" s="16"/>
      <c r="B748" s="18"/>
      <c r="C748" s="18"/>
      <c r="D748" s="20"/>
      <c r="E748" s="18"/>
      <c r="F748" s="19"/>
      <c r="G748" s="17">
        <f t="shared" si="7"/>
        <v>0</v>
      </c>
    </row>
    <row r="749" spans="1:7" ht="15.75" x14ac:dyDescent="0.25">
      <c r="A749" s="16"/>
      <c r="B749" s="18"/>
      <c r="C749" s="18"/>
      <c r="D749" s="20"/>
      <c r="E749" s="18"/>
      <c r="F749" s="19"/>
      <c r="G749" s="17">
        <f t="shared" si="7"/>
        <v>0</v>
      </c>
    </row>
    <row r="750" spans="1:7" ht="15.75" x14ac:dyDescent="0.25">
      <c r="A750" s="16"/>
      <c r="B750" s="18"/>
      <c r="C750" s="18"/>
      <c r="D750" s="20"/>
      <c r="E750" s="18"/>
      <c r="F750" s="19"/>
      <c r="G750" s="17">
        <f t="shared" si="7"/>
        <v>0</v>
      </c>
    </row>
    <row r="751" spans="1:7" ht="15.75" x14ac:dyDescent="0.25">
      <c r="A751" s="16"/>
      <c r="B751" s="18"/>
      <c r="C751" s="18"/>
      <c r="D751" s="20"/>
      <c r="E751" s="18"/>
      <c r="F751" s="19"/>
      <c r="G751" s="17">
        <f t="shared" si="7"/>
        <v>0</v>
      </c>
    </row>
    <row r="752" spans="1:7" ht="15.75" x14ac:dyDescent="0.25">
      <c r="A752" s="16"/>
      <c r="B752" s="18"/>
      <c r="C752" s="18"/>
      <c r="D752" s="20"/>
      <c r="E752" s="18"/>
      <c r="F752" s="19"/>
      <c r="G752" s="17">
        <f t="shared" si="7"/>
        <v>0</v>
      </c>
    </row>
    <row r="753" spans="1:7" ht="15.75" x14ac:dyDescent="0.25">
      <c r="A753" s="16"/>
      <c r="B753" s="18"/>
      <c r="C753" s="18"/>
      <c r="D753" s="20"/>
      <c r="E753" s="18"/>
      <c r="F753" s="19"/>
      <c r="G753" s="17">
        <f t="shared" si="7"/>
        <v>0</v>
      </c>
    </row>
    <row r="754" spans="1:7" ht="15.75" x14ac:dyDescent="0.25">
      <c r="A754" s="16"/>
      <c r="B754" s="18"/>
      <c r="C754" s="18"/>
      <c r="D754" s="20"/>
      <c r="E754" s="18"/>
      <c r="F754" s="19"/>
      <c r="G754" s="17">
        <f t="shared" si="7"/>
        <v>0</v>
      </c>
    </row>
    <row r="755" spans="1:7" ht="15.75" x14ac:dyDescent="0.25">
      <c r="A755" s="16"/>
      <c r="B755" s="18"/>
      <c r="C755" s="18"/>
      <c r="D755" s="20"/>
      <c r="E755" s="18"/>
      <c r="F755" s="19"/>
      <c r="G755" s="17">
        <f t="shared" si="7"/>
        <v>0</v>
      </c>
    </row>
    <row r="756" spans="1:7" ht="15.75" x14ac:dyDescent="0.25">
      <c r="A756" s="16"/>
      <c r="B756" s="18"/>
      <c r="C756" s="18"/>
      <c r="D756" s="20"/>
      <c r="E756" s="18"/>
      <c r="F756" s="19"/>
      <c r="G756" s="17">
        <f t="shared" si="7"/>
        <v>0</v>
      </c>
    </row>
    <row r="757" spans="1:7" ht="15.75" x14ac:dyDescent="0.25">
      <c r="A757" s="16"/>
      <c r="B757" s="18"/>
      <c r="C757" s="18"/>
      <c r="D757" s="20"/>
      <c r="E757" s="18"/>
      <c r="F757" s="19"/>
      <c r="G757" s="17">
        <f t="shared" si="7"/>
        <v>0</v>
      </c>
    </row>
    <row r="758" spans="1:7" ht="15.75" x14ac:dyDescent="0.25">
      <c r="A758" s="16"/>
      <c r="B758" s="18"/>
      <c r="C758" s="18"/>
      <c r="D758" s="20"/>
      <c r="E758" s="18"/>
      <c r="F758" s="19"/>
      <c r="G758" s="17">
        <f t="shared" si="7"/>
        <v>0</v>
      </c>
    </row>
    <row r="759" spans="1:7" ht="15.75" x14ac:dyDescent="0.25">
      <c r="A759" s="16"/>
      <c r="B759" s="18"/>
      <c r="C759" s="18"/>
      <c r="D759" s="20"/>
      <c r="E759" s="18"/>
      <c r="F759" s="19"/>
      <c r="G759" s="17">
        <f t="shared" si="7"/>
        <v>0</v>
      </c>
    </row>
    <row r="760" spans="1:7" ht="15.75" x14ac:dyDescent="0.25">
      <c r="A760" s="16"/>
      <c r="B760" s="18"/>
      <c r="C760" s="18"/>
      <c r="D760" s="20"/>
      <c r="E760" s="18"/>
      <c r="F760" s="19"/>
      <c r="G760" s="17">
        <f t="shared" si="7"/>
        <v>0</v>
      </c>
    </row>
    <row r="761" spans="1:7" ht="15.75" x14ac:dyDescent="0.25">
      <c r="A761" s="16"/>
      <c r="B761" s="18"/>
      <c r="C761" s="18"/>
      <c r="D761" s="20"/>
      <c r="E761" s="18"/>
      <c r="F761" s="19"/>
      <c r="G761" s="17">
        <f t="shared" si="7"/>
        <v>0</v>
      </c>
    </row>
    <row r="762" spans="1:7" ht="15.75" x14ac:dyDescent="0.25">
      <c r="A762" s="16"/>
      <c r="B762" s="18"/>
      <c r="C762" s="18"/>
      <c r="D762" s="20"/>
      <c r="E762" s="18"/>
      <c r="F762" s="19"/>
      <c r="G762" s="17">
        <f t="shared" si="7"/>
        <v>0</v>
      </c>
    </row>
    <row r="763" spans="1:7" ht="15.75" x14ac:dyDescent="0.25">
      <c r="A763" s="16"/>
      <c r="B763" s="18"/>
      <c r="C763" s="18"/>
      <c r="D763" s="20"/>
      <c r="E763" s="18"/>
      <c r="F763" s="19"/>
      <c r="G763" s="17">
        <f t="shared" si="7"/>
        <v>0</v>
      </c>
    </row>
    <row r="764" spans="1:7" ht="15.75" x14ac:dyDescent="0.25">
      <c r="A764" s="16"/>
      <c r="B764" s="18"/>
      <c r="C764" s="18"/>
      <c r="D764" s="20"/>
      <c r="E764" s="18"/>
      <c r="F764" s="19"/>
      <c r="G764" s="17">
        <f t="shared" si="7"/>
        <v>0</v>
      </c>
    </row>
    <row r="765" spans="1:7" ht="15.75" x14ac:dyDescent="0.25">
      <c r="A765" s="16"/>
      <c r="B765" s="18"/>
      <c r="C765" s="18"/>
      <c r="D765" s="20"/>
      <c r="E765" s="18"/>
      <c r="F765" s="19"/>
      <c r="G765" s="17">
        <f t="shared" si="7"/>
        <v>0</v>
      </c>
    </row>
    <row r="766" spans="1:7" ht="15.75" x14ac:dyDescent="0.25">
      <c r="A766" s="16"/>
      <c r="B766" s="18"/>
      <c r="C766" s="18"/>
      <c r="D766" s="20"/>
      <c r="E766" s="18"/>
      <c r="F766" s="19"/>
      <c r="G766" s="17">
        <f t="shared" si="7"/>
        <v>0</v>
      </c>
    </row>
    <row r="767" spans="1:7" ht="15.75" x14ac:dyDescent="0.25">
      <c r="A767" s="48" t="s">
        <v>9</v>
      </c>
      <c r="B767" s="49"/>
      <c r="C767" s="50"/>
      <c r="D767" s="51"/>
      <c r="E767" s="49"/>
      <c r="F767" s="49"/>
      <c r="G767" s="52">
        <f>SUM(G19:G766)</f>
        <v>0</v>
      </c>
    </row>
    <row r="768" spans="1:7" x14ac:dyDescent="0.2">
      <c r="D768" s="21"/>
    </row>
  </sheetData>
  <sheetProtection algorithmName="SHA-512" hashValue="dzzYIuc7+4v0fli1pKjohDSuKy5MHT73xZM2Qc3Ccj8y2Qinsdck1kQkZM0327GA9PNrjUwvdgLzTXZUh7wm2g==" saltValue="ElChp+9jGKg99FZxQ086rg==" spinCount="100000" sheet="1" objects="1" scenarios="1" selectLockedCells="1"/>
  <sortState ref="A19:H618">
    <sortCondition descending="1" ref="A17"/>
  </sortState>
  <phoneticPr fontId="2" type="noConversion"/>
  <pageMargins left="0.25" right="0.25" top="0.48" bottom="0.66" header="0.3" footer="0.3"/>
  <pageSetup scale="86" fitToHeight="0" orientation="portrait" r:id="rId1"/>
  <headerFooter>
    <oddFooter>&amp;L&amp;"Arial,Italic"Prices effective 2/1/16 through 1/31/17.&amp;C&amp;P of &amp;N&amp;R01/27/2016 LMU</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76"/>
  <sheetViews>
    <sheetView workbookViewId="0">
      <selection activeCell="D14" sqref="D14"/>
    </sheetView>
  </sheetViews>
  <sheetFormatPr defaultRowHeight="12.75" x14ac:dyDescent="0.2"/>
  <cols>
    <col min="1" max="1" width="77.7109375" customWidth="1"/>
  </cols>
  <sheetData>
    <row r="1" spans="1:1" ht="30.75" x14ac:dyDescent="0.2">
      <c r="A1" s="7" t="s">
        <v>30</v>
      </c>
    </row>
    <row r="2" spans="1:1" ht="15" x14ac:dyDescent="0.2">
      <c r="A2" s="8" t="s">
        <v>31</v>
      </c>
    </row>
    <row r="3" spans="1:1" ht="15" x14ac:dyDescent="0.2">
      <c r="A3" s="9" t="s">
        <v>23</v>
      </c>
    </row>
    <row r="4" spans="1:1" ht="15" x14ac:dyDescent="0.2">
      <c r="A4" s="9" t="s">
        <v>24</v>
      </c>
    </row>
    <row r="5" spans="1:1" ht="15" x14ac:dyDescent="0.2">
      <c r="A5" s="9" t="s">
        <v>25</v>
      </c>
    </row>
    <row r="6" spans="1:1" ht="45" x14ac:dyDescent="0.2">
      <c r="A6" s="9" t="s">
        <v>2</v>
      </c>
    </row>
    <row r="7" spans="1:1" ht="15" x14ac:dyDescent="0.2">
      <c r="A7" s="9"/>
    </row>
    <row r="8" spans="1:1" ht="15" x14ac:dyDescent="0.2">
      <c r="A8" s="8" t="s">
        <v>47</v>
      </c>
    </row>
    <row r="9" spans="1:1" ht="15" x14ac:dyDescent="0.2">
      <c r="A9" s="9" t="s">
        <v>32</v>
      </c>
    </row>
    <row r="10" spans="1:1" ht="15" x14ac:dyDescent="0.2">
      <c r="A10" s="9" t="s">
        <v>33</v>
      </c>
    </row>
    <row r="11" spans="1:1" ht="15" x14ac:dyDescent="0.2">
      <c r="A11" s="9"/>
    </row>
    <row r="12" spans="1:1" ht="15" x14ac:dyDescent="0.2">
      <c r="A12" s="9" t="s">
        <v>34</v>
      </c>
    </row>
    <row r="13" spans="1:1" ht="30" x14ac:dyDescent="0.2">
      <c r="A13" s="9" t="s">
        <v>35</v>
      </c>
    </row>
    <row r="14" spans="1:1" ht="15" x14ac:dyDescent="0.2">
      <c r="A14" s="9"/>
    </row>
    <row r="15" spans="1:1" ht="15" x14ac:dyDescent="0.2">
      <c r="A15" s="9" t="s">
        <v>36</v>
      </c>
    </row>
    <row r="16" spans="1:1" ht="15" x14ac:dyDescent="0.2">
      <c r="A16" s="9" t="s">
        <v>37</v>
      </c>
    </row>
    <row r="17" spans="1:1" ht="15" x14ac:dyDescent="0.2">
      <c r="A17" s="9"/>
    </row>
    <row r="18" spans="1:1" ht="15" x14ac:dyDescent="0.2">
      <c r="A18" s="9"/>
    </row>
    <row r="19" spans="1:1" ht="15" x14ac:dyDescent="0.2">
      <c r="A19" s="9" t="s">
        <v>38</v>
      </c>
    </row>
    <row r="20" spans="1:1" ht="15" x14ac:dyDescent="0.2">
      <c r="A20" s="9"/>
    </row>
    <row r="21" spans="1:1" ht="15" x14ac:dyDescent="0.2">
      <c r="A21" s="9"/>
    </row>
    <row r="22" spans="1:1" ht="15" x14ac:dyDescent="0.2">
      <c r="A22" s="9" t="s">
        <v>39</v>
      </c>
    </row>
    <row r="23" spans="1:1" ht="15" x14ac:dyDescent="0.2">
      <c r="A23" s="9"/>
    </row>
    <row r="24" spans="1:1" ht="15" x14ac:dyDescent="0.2">
      <c r="A24" s="9"/>
    </row>
    <row r="25" spans="1:1" ht="15" x14ac:dyDescent="0.2">
      <c r="A25" s="9"/>
    </row>
    <row r="26" spans="1:1" ht="11.25" customHeight="1" x14ac:dyDescent="0.2">
      <c r="A26" s="9"/>
    </row>
    <row r="27" spans="1:1" ht="15" x14ac:dyDescent="0.2">
      <c r="A27" s="9"/>
    </row>
    <row r="28" spans="1:1" ht="15" x14ac:dyDescent="0.2">
      <c r="A28" s="9"/>
    </row>
    <row r="29" spans="1:1" ht="15" x14ac:dyDescent="0.2">
      <c r="A29" s="9"/>
    </row>
    <row r="30" spans="1:1" ht="15" x14ac:dyDescent="0.2">
      <c r="A30" s="9"/>
    </row>
    <row r="31" spans="1:1" ht="15" x14ac:dyDescent="0.2">
      <c r="A31" s="9"/>
    </row>
    <row r="32" spans="1:1" ht="15" x14ac:dyDescent="0.2">
      <c r="A32" s="9"/>
    </row>
    <row r="33" spans="1:1" ht="15" x14ac:dyDescent="0.2">
      <c r="A33" s="9"/>
    </row>
    <row r="34" spans="1:1" ht="15" x14ac:dyDescent="0.2">
      <c r="A34" s="9"/>
    </row>
    <row r="35" spans="1:1" ht="15" x14ac:dyDescent="0.2">
      <c r="A35" s="9"/>
    </row>
    <row r="36" spans="1:1" ht="15" x14ac:dyDescent="0.2">
      <c r="A36" s="9"/>
    </row>
    <row r="37" spans="1:1" ht="15" x14ac:dyDescent="0.2">
      <c r="A37" s="9"/>
    </row>
    <row r="38" spans="1:1" ht="15" x14ac:dyDescent="0.2">
      <c r="A38" s="9"/>
    </row>
    <row r="39" spans="1:1" ht="30" x14ac:dyDescent="0.2">
      <c r="A39" s="9" t="s">
        <v>40</v>
      </c>
    </row>
    <row r="40" spans="1:1" ht="15" x14ac:dyDescent="0.2">
      <c r="A40" s="9"/>
    </row>
    <row r="41" spans="1:1" ht="15" x14ac:dyDescent="0.2">
      <c r="A41" s="9"/>
    </row>
    <row r="42" spans="1:1" ht="15" x14ac:dyDescent="0.2">
      <c r="A42" s="9"/>
    </row>
    <row r="43" spans="1:1" ht="15" x14ac:dyDescent="0.2">
      <c r="A43" s="9"/>
    </row>
    <row r="44" spans="1:1" ht="15" x14ac:dyDescent="0.2">
      <c r="A44" s="9"/>
    </row>
    <row r="45" spans="1:1" ht="15" x14ac:dyDescent="0.2">
      <c r="A45" s="9"/>
    </row>
    <row r="46" spans="1:1" ht="15" x14ac:dyDescent="0.2">
      <c r="A46" s="9"/>
    </row>
    <row r="47" spans="1:1" ht="15" x14ac:dyDescent="0.2">
      <c r="A47" s="9"/>
    </row>
    <row r="48" spans="1:1" ht="15" x14ac:dyDescent="0.2">
      <c r="A48" s="9"/>
    </row>
    <row r="49" spans="1:1" ht="15" x14ac:dyDescent="0.2">
      <c r="A49" s="9"/>
    </row>
    <row r="50" spans="1:1" ht="15" x14ac:dyDescent="0.2">
      <c r="A50" s="9"/>
    </row>
    <row r="51" spans="1:1" ht="15" x14ac:dyDescent="0.2">
      <c r="A51" s="9"/>
    </row>
    <row r="52" spans="1:1" ht="31.5" x14ac:dyDescent="0.25">
      <c r="A52" s="10" t="s">
        <v>26</v>
      </c>
    </row>
    <row r="53" spans="1:1" ht="15" x14ac:dyDescent="0.2">
      <c r="A53" s="9" t="s">
        <v>22</v>
      </c>
    </row>
    <row r="54" spans="1:1" ht="15" x14ac:dyDescent="0.2">
      <c r="A54" s="9" t="s">
        <v>23</v>
      </c>
    </row>
    <row r="55" spans="1:1" ht="15" x14ac:dyDescent="0.2">
      <c r="A55" s="9" t="s">
        <v>24</v>
      </c>
    </row>
    <row r="56" spans="1:1" ht="15" x14ac:dyDescent="0.2">
      <c r="A56" s="9" t="s">
        <v>18</v>
      </c>
    </row>
    <row r="57" spans="1:1" ht="15" x14ac:dyDescent="0.2">
      <c r="A57" s="9" t="s">
        <v>19</v>
      </c>
    </row>
    <row r="58" spans="1:1" ht="15" x14ac:dyDescent="0.2">
      <c r="A58" s="9" t="s">
        <v>20</v>
      </c>
    </row>
    <row r="59" spans="1:1" ht="15" x14ac:dyDescent="0.2">
      <c r="A59" s="9"/>
    </row>
    <row r="60" spans="1:1" ht="15.75" x14ac:dyDescent="0.25">
      <c r="A60" s="10" t="s">
        <v>7</v>
      </c>
    </row>
    <row r="61" spans="1:1" ht="15" x14ac:dyDescent="0.2">
      <c r="A61" s="9" t="s">
        <v>41</v>
      </c>
    </row>
    <row r="62" spans="1:1" ht="30" x14ac:dyDescent="0.2">
      <c r="A62" s="9" t="s">
        <v>8</v>
      </c>
    </row>
    <row r="63" spans="1:1" ht="15" x14ac:dyDescent="0.2">
      <c r="A63" s="9"/>
    </row>
    <row r="64" spans="1:1" ht="15.75" x14ac:dyDescent="0.25">
      <c r="A64" s="10" t="s">
        <v>3</v>
      </c>
    </row>
    <row r="65" spans="1:1" ht="15" x14ac:dyDescent="0.2">
      <c r="A65" s="9" t="s">
        <v>4</v>
      </c>
    </row>
    <row r="66" spans="1:1" ht="15" x14ac:dyDescent="0.2">
      <c r="A66" s="9" t="s">
        <v>5</v>
      </c>
    </row>
    <row r="67" spans="1:1" ht="30" x14ac:dyDescent="0.2">
      <c r="A67" s="9" t="s">
        <v>44</v>
      </c>
    </row>
    <row r="68" spans="1:1" ht="15" x14ac:dyDescent="0.2">
      <c r="A68" s="9" t="s">
        <v>1</v>
      </c>
    </row>
    <row r="69" spans="1:1" ht="30" x14ac:dyDescent="0.2">
      <c r="A69" s="9" t="s">
        <v>45</v>
      </c>
    </row>
    <row r="70" spans="1:1" x14ac:dyDescent="0.2">
      <c r="A70" s="11"/>
    </row>
    <row r="71" spans="1:1" ht="31.5" x14ac:dyDescent="0.25">
      <c r="A71" s="10" t="s">
        <v>27</v>
      </c>
    </row>
    <row r="72" spans="1:1" ht="30" x14ac:dyDescent="0.2">
      <c r="A72" s="9" t="s">
        <v>28</v>
      </c>
    </row>
    <row r="73" spans="1:1" ht="30" x14ac:dyDescent="0.2">
      <c r="A73" s="9" t="s">
        <v>29</v>
      </c>
    </row>
    <row r="74" spans="1:1" ht="15" x14ac:dyDescent="0.2">
      <c r="A74" s="9"/>
    </row>
    <row r="75" spans="1:1" ht="15.75" x14ac:dyDescent="0.25">
      <c r="A75" s="10" t="s">
        <v>6</v>
      </c>
    </row>
    <row r="76" spans="1:1" ht="15" x14ac:dyDescent="0.2">
      <c r="A76" s="9" t="s">
        <v>21</v>
      </c>
    </row>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 Spec. </vt:lpstr>
      <vt:lpstr>Instructions</vt:lpstr>
      <vt:lpstr>'Sch. Spec. '!Print_Area</vt:lpstr>
      <vt:lpstr>'Sch. Spec. '!Print_Titles</vt:lpstr>
    </vt:vector>
  </TitlesOfParts>
  <Company>Alden 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ranke</dc:creator>
  <cp:lastModifiedBy>Kim Stubbert</cp:lastModifiedBy>
  <cp:lastPrinted>2015-10-28T21:17:30Z</cp:lastPrinted>
  <dcterms:created xsi:type="dcterms:W3CDTF">2007-01-02T20:12:14Z</dcterms:created>
  <dcterms:modified xsi:type="dcterms:W3CDTF">2016-03-08T18:55:14Z</dcterms:modified>
</cp:coreProperties>
</file>